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Z:\LUIS CARLOS PUENTES PUENTES\"/>
    </mc:Choice>
  </mc:AlternateContent>
  <xr:revisionPtr revIDLastSave="0" documentId="13_ncr:1_{A732D55E-68D5-465B-AC53-062942A5CD3F}" xr6:coauthVersionLast="46" xr6:coauthVersionMax="46" xr10:uidLastSave="{00000000-0000-0000-0000-000000000000}"/>
  <bookViews>
    <workbookView xWindow="-120" yWindow="-120" windowWidth="20730" windowHeight="11160" tabRatio="795" activeTab="3" xr2:uid="{00000000-000D-0000-FFFF-FFFF00000000}"/>
  </bookViews>
  <sheets>
    <sheet name="Inicio" sheetId="16" r:id="rId1"/>
    <sheet name=" Política GD" sheetId="18" r:id="rId2"/>
    <sheet name="Instrucciones" sheetId="14" r:id="rId3"/>
    <sheet name="Autodiagnóstico" sheetId="15" r:id="rId4"/>
    <sheet name="Gráficas" sheetId="17" r:id="rId5"/>
    <sheet name="Plan de Acción" sheetId="8" r:id="rId6"/>
  </sheets>
  <externalReferences>
    <externalReference r:id="rId7"/>
  </externalReferences>
  <definedNames>
    <definedName name="Acciones_Categoría_3">'[1]Ponderaciones y parámetros'!$K$6:$N$6</definedName>
    <definedName name="Nombre" localSheetId="2">#REF!</definedName>
    <definedName name="Nombre">#REF!</definedName>
    <definedName name="POLITICA">Inicio!$D$7</definedName>
    <definedName name="Simulador">[1]Listas!$B$2:$B$4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15" l="1"/>
  <c r="G34" i="15" l="1"/>
  <c r="G29" i="15"/>
  <c r="F27" i="8" l="1"/>
  <c r="F28" i="8"/>
  <c r="F8" i="8" l="1"/>
  <c r="F9" i="8"/>
  <c r="F10" i="8"/>
  <c r="F11" i="8"/>
  <c r="F12" i="8"/>
  <c r="F13" i="8"/>
  <c r="F14" i="8"/>
  <c r="F15" i="8"/>
  <c r="F16" i="8"/>
  <c r="F17" i="8"/>
  <c r="F18" i="8"/>
  <c r="F19" i="8"/>
  <c r="F20" i="8"/>
  <c r="F21" i="8"/>
  <c r="F22" i="8"/>
  <c r="F23" i="8"/>
  <c r="F24" i="8"/>
  <c r="F25" i="8"/>
  <c r="F26" i="8"/>
  <c r="F29" i="8"/>
  <c r="F30" i="8"/>
  <c r="F31" i="8"/>
  <c r="F32" i="8"/>
  <c r="F33" i="8"/>
  <c r="F34" i="8"/>
  <c r="I35" i="17"/>
  <c r="I34" i="17"/>
  <c r="I33" i="17"/>
  <c r="I32" i="17"/>
  <c r="K35" i="17" l="1"/>
  <c r="K34" i="17"/>
  <c r="G16" i="15"/>
  <c r="K32" i="17"/>
  <c r="D10" i="15" l="1"/>
  <c r="I6" i="15" s="1"/>
  <c r="K33" i="17"/>
  <c r="I12" i="17" l="1"/>
  <c r="F7" i="8" l="1"/>
  <c r="K12" i="17" l="1"/>
</calcChain>
</file>

<file path=xl/sharedStrings.xml><?xml version="1.0" encoding="utf-8"?>
<sst xmlns="http://schemas.openxmlformats.org/spreadsheetml/2006/main" count="292" uniqueCount="177">
  <si>
    <t>GUÍAS Y NORMAS TÉCNICAS</t>
  </si>
  <si>
    <t>ACTIVIDADES DE GESTIÓN</t>
  </si>
  <si>
    <t/>
  </si>
  <si>
    <t>ENTIDAD</t>
  </si>
  <si>
    <t>INSTRUCCIONES DE DILIGENCIAMIENTO</t>
  </si>
  <si>
    <t>PUNTAJE 
(0 - 100)</t>
  </si>
  <si>
    <t>OBSERVACIONES</t>
  </si>
  <si>
    <t>Calificación</t>
  </si>
  <si>
    <t>Niveles</t>
  </si>
  <si>
    <t>-</t>
  </si>
  <si>
    <t>Puntaje</t>
  </si>
  <si>
    <t>Nivel</t>
  </si>
  <si>
    <t>Color</t>
  </si>
  <si>
    <t>0 - 20</t>
  </si>
  <si>
    <t>21 - 40</t>
  </si>
  <si>
    <t>41 - 60</t>
  </si>
  <si>
    <t>61- 80</t>
  </si>
  <si>
    <t>81- 100</t>
  </si>
  <si>
    <t>CALIFICACIÓN TOTAL</t>
  </si>
  <si>
    <t>Acciones</t>
  </si>
  <si>
    <t>Peso</t>
  </si>
  <si>
    <t>CALIFICACIÓN</t>
  </si>
  <si>
    <t>Para la calificación, se estableció una escala de 5 niveles así:</t>
  </si>
  <si>
    <t>Está compuesto por las siguientes columnas:</t>
  </si>
  <si>
    <r>
      <rPr>
        <b/>
        <sz val="11"/>
        <color theme="1"/>
        <rFont val="Arial"/>
        <family val="2"/>
      </rPr>
      <t xml:space="preserve">Calificación: </t>
    </r>
    <r>
      <rPr>
        <sz val="11"/>
        <color theme="1"/>
        <rFont val="Arial"/>
        <family val="2"/>
      </rPr>
      <t>muestra la calificación para cada uno de las categorías.  Se calcula automáticamente.</t>
    </r>
  </si>
  <si>
    <r>
      <t xml:space="preserve">Observaciones: </t>
    </r>
    <r>
      <rPr>
        <sz val="11"/>
        <color theme="1"/>
        <rFont val="Arial"/>
        <family val="2"/>
      </rPr>
      <t>en este espacio, podrá hacer las anotaciones o comentarios que considere pertinente</t>
    </r>
  </si>
  <si>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</si>
  <si>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</si>
  <si>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</si>
  <si>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</si>
  <si>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</si>
  <si>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 xml:space="preserve">Esta hoja contiene un cuadro que le permitirá establecer una planeación y una ruta de acción, con base en las actividades de gestión que fueron evaluadas. </t>
  </si>
  <si>
    <t>Buenas prácticas e innovación</t>
  </si>
  <si>
    <t>Para ello, el cuadro está dividido en 2 secciones:</t>
  </si>
  <si>
    <t>1. Documentación y guías de referencia (color gris): contiene toda la información y documentos de consulta que pueden ser útiles y deben ser de conocimiento</t>
  </si>
  <si>
    <t xml:space="preserve">Aunque el cuadro puede ser diligenciado en su totalidad, se recomienda iniciar y darle prioridad a aquellas actividades que obtuvieron menores puntajes y que se encuentran en color rojo, naranja y amarillo. </t>
  </si>
  <si>
    <t>1. Calificación total:</t>
  </si>
  <si>
    <t>POLÍTICA GESTIÓN DOCUMENTAL</t>
  </si>
  <si>
    <t>Estratégico</t>
  </si>
  <si>
    <t>Documental</t>
  </si>
  <si>
    <t xml:space="preserve">Cultural </t>
  </si>
  <si>
    <t xml:space="preserve">Gestión Documental </t>
  </si>
  <si>
    <t>La Entidad cuenta con una Política de Gestión Documental</t>
  </si>
  <si>
    <r>
      <rPr>
        <b/>
        <sz val="11"/>
        <color theme="1"/>
        <rFont val="Arial"/>
        <family val="2"/>
      </rPr>
      <t>Actividades de Gestión:</t>
    </r>
    <r>
      <rPr>
        <sz val="11"/>
        <color theme="1"/>
        <rFont val="Arial"/>
        <family val="2"/>
      </rPr>
      <t xml:space="preserve"> actividades puntuales que están enmarcadas dentro de la Gestión Documental</t>
    </r>
  </si>
  <si>
    <t>Los temas de Gestión Documental fueron tratados en el Comité Institucional de Desarrollo Administrativo o en reuniones del Comité Interno de Archivo</t>
  </si>
  <si>
    <t>Elaboración y utilización del Diagnóstico Integral de Archivos</t>
  </si>
  <si>
    <t>Organización de Fondo Acumulado</t>
  </si>
  <si>
    <t>Elaboración y publicación del Cuadro de Clasificación Documental CCD</t>
  </si>
  <si>
    <t>Inventario de la documentación de sus archivos de gestión en el Formato Único de Inventario Documental - FUID:</t>
  </si>
  <si>
    <t>Inventario de la documentación de su archivo central en el Formato Único de Inventario Documental - FUID:</t>
  </si>
  <si>
    <t>Transferencias de documentos de los archivos de gestión al archivo central</t>
  </si>
  <si>
    <t>Elaboración, aprobación, implementación y publicación del documento Sistema Integrado de Conservación - SIC</t>
  </si>
  <si>
    <t>Clasificación de  la información y  establecimiento de categorías de derechos y restricciones de acceso a los documentos electrónicos</t>
  </si>
  <si>
    <t>Elaboración del Modelo de requisitos para la gestión de documentos electrónicos</t>
  </si>
  <si>
    <t>Mecanismos o controles técnicos en los Sistemas de Información  para restringir el acceso a los documentos en entorno electrónico</t>
  </si>
  <si>
    <t>Tecnológico</t>
  </si>
  <si>
    <t>Conservación de documentos en soporte físico</t>
  </si>
  <si>
    <t>Gestión documental alineada con políticas de gestión ambiental</t>
  </si>
  <si>
    <t>Facilidad de acceso y consulta de la información de archivo</t>
  </si>
  <si>
    <t>Gestión documental alineada con las políticas y lineamientos del Sistema de Gestión de Calidad implementada en la Entidad</t>
  </si>
  <si>
    <t xml:space="preserve">En conjunto, estos resultados le permitirán identificar cuales son las categorías y variables que presentan un mayor rezago, o cuya implementación está más retrasada, y así poder centrar su prioridad al momento de realizar el plan de implementación. </t>
  </si>
  <si>
    <t>2. Calificación por categorías:</t>
  </si>
  <si>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</si>
  <si>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t>Normalización de la producción documental (recepción, radicación unificada, consecutivos, formatos)</t>
  </si>
  <si>
    <t>Elaboración, aprobación,  tramitación de convalidación, implementación y publicación de la Tabla de Retención Documental - TRD.</t>
  </si>
  <si>
    <t>Actualización de Tabla de Retención Documental</t>
  </si>
  <si>
    <t>Normalización de eliminación documental</t>
  </si>
  <si>
    <t>Procedimientos de disposición final de documentos</t>
  </si>
  <si>
    <t>Preservación de documentos en soporte digital</t>
  </si>
  <si>
    <t>Sensibilización y capacitación funcionarios sobre archivos</t>
  </si>
  <si>
    <t>Frente al proceso de la planeación de la función archivística, elaboración  y aprobación en instancias del  Comité Institucional de Desarrollo Administrativo, del Plan institucional de archivos - PINAR e inclusión de actividades de gestión documental en planeación de la entidad.</t>
  </si>
  <si>
    <t>Elaboración, aprobación , implementación y publicación del Programa de Gestión Documental - PGD,</t>
  </si>
  <si>
    <t>Actualización eTAblade Retención Documental</t>
  </si>
  <si>
    <t>Sensibilización y capacitación a funcionarios sobre archivos</t>
  </si>
  <si>
    <t>Decreto 1080/15 art. 2.8.2.5.6.</t>
  </si>
  <si>
    <t>Decreto 1080/15 art. 2.8.2.1.14. Y  2.8.2.1.15.</t>
  </si>
  <si>
    <t>Decreto 1080/15 art. 2.8.2.5.8.</t>
  </si>
  <si>
    <t>Plan Institucional de Archivos – PINAR</t>
  </si>
  <si>
    <t>Ley 594/00 art. 21
Decreto 1080/15 cap. II
Ley 1712/14 art. 15</t>
  </si>
  <si>
    <t>Implementación de un Programa de Gestión Documental PGD</t>
  </si>
  <si>
    <t>Ley 594/00 art. 24
Decreto 1080/15 art. 2.8.2.5.10 a 2.8.2.5.13
Ley 1712/14 art. 15
Acuerdo 04/13</t>
  </si>
  <si>
    <t>Acuerdo 60/01 AGN</t>
  </si>
  <si>
    <t>Acuerdo 02/04 AGN
Acuerdo 04/13 AGN</t>
  </si>
  <si>
    <t>Decreto 1080/15 art. 2.8.2.5.8.
Ley 1712/14 art 12 literal d.</t>
  </si>
  <si>
    <t xml:space="preserve">Tablas de Retención y Transferencias Documentales
 Circular AGN 03 de 2015: Directrices para la elaboración de Tablas de Retención Documental
</t>
  </si>
  <si>
    <t>Ley 594/00 art. 24 
Decreto 1080/15 art. 2.8.2.5.10 a 2.8.2.5.13
Ley 1712/14 art. 15
Acuerdo 04/13</t>
  </si>
  <si>
    <t>Ley 594/00 art. 26
Decreto 1080/15 art. 2.8.2.5.8.
Ley 1712/14 art. 13
Acuerdo 42 de 2002
Acuerdo 05 de 2013</t>
  </si>
  <si>
    <t>Ley 594/00 art. 26
Decreto 1080/15 art. 2.8.2.5.8.
Ley 1712/14 art. 13
Acuerdo 42 de 2002
Acuerdo 05 de 2014</t>
  </si>
  <si>
    <t>Decreto 1080/15 art. 2.8.2.5.9.</t>
  </si>
  <si>
    <t xml:space="preserve">Acuerdo 04 /13 </t>
  </si>
  <si>
    <t>Ley 594/00 art. 46
Acuerdo  06/14</t>
  </si>
  <si>
    <t>Ley 594/00 art. 46
Acuerdo  06/15</t>
  </si>
  <si>
    <t>Ley 594/00 art. 46
Acuerdo  06/16</t>
  </si>
  <si>
    <t>Decreto 1080/15 Cap VII</t>
  </si>
  <si>
    <t>Ley 594/00 titulo VI</t>
  </si>
  <si>
    <t>Ley 594/00 art. 18</t>
  </si>
  <si>
    <t xml:space="preserve">Decreto 1080/15 art. 2.8.2.5.15. </t>
  </si>
  <si>
    <t>http://repositorio.archivogeneral.gov.co/repositorio/
http://www.archivogeneral.gov.co/consulte/recursos</t>
  </si>
  <si>
    <t xml:space="preserve">Buenas prácticas para reducir el consumo de papel
http://estrategia.gobiernoenlinea.gov.co/623/articles-8257_papel_buenaspracticas.pdf </t>
  </si>
  <si>
    <t>Acuerdo 04/13 AGN art. 15</t>
  </si>
  <si>
    <t>Modelo de requisitos para la implementación de un Sistema de Gestión de Documentos Electrónicos
http://observatoriotic.archivogeneral.gov.co/wp-content/uploads/2017/04/V2_Ficha_Software.pdf</t>
  </si>
  <si>
    <t xml:space="preserve">Apunte para la Organización de Archivos Municipales
http://www.archivogeneral.gov.co/manuales  </t>
  </si>
  <si>
    <t>Expedientes electrónicos</t>
  </si>
  <si>
    <t>Parametrización de Tablas de control de acceso</t>
  </si>
  <si>
    <t>POLÍTICA DE GESTIÓN DOCUMENTAL</t>
  </si>
  <si>
    <t>Inventario de documentos de Derechos Humanos o Derecho Internacional Humanitario no susceptible de eliminación</t>
  </si>
  <si>
    <t>Implementación de los requisitos de integridad, autenticidad, inalterabilidad, disponibilidad, preservación y metadatos de los documentos electrónicos de archivo en el Sistema de Gestión de Documento Electrónico.</t>
  </si>
  <si>
    <t>Actividades para alinear la gestión documental a la política ambiental</t>
  </si>
  <si>
    <t xml:space="preserve">Decreto 1080/15 cap. VII arts. 2.8.2.7.1.  a  2.8.2.7.11 </t>
  </si>
  <si>
    <t>Decreto 1080/15 art. 2.8.2.7.12
Acuerdo 02/14 AGN, art. 17°. Creación y conformación de expedientes electrónicos de archivo.</t>
  </si>
  <si>
    <t>Decreto 4741 de 2005
Circular externa 05 de 2012 AGN
Directiva Presidencial 04 de 2012</t>
  </si>
  <si>
    <t xml:space="preserve">Política encaminada al desarrollo sistemático de la gestión documental y administración de archivos en cuanto a la planificación, procesamiento, manejo y organización de los documentos desde su origen hasta su destino final, independientemente del soporte en que se encuentren y que han sido producidos y recibidos por una entidad en desarrollo de sus funciones y procesos para facilitar su uso, disponibilidad, utilización y preservación. </t>
  </si>
  <si>
    <t>Dominio documental</t>
  </si>
  <si>
    <t>Dominio estratégico</t>
  </si>
  <si>
    <t>Dominio tecnológico</t>
  </si>
  <si>
    <t>Dominio cultural</t>
  </si>
  <si>
    <t>Comprende la formulación de la política archivística de la entidad, la planeación estratégica de la gestión documental y la administración de archivos, el control la evaluación y seguimiento, en la definición y articulación de los lineamientos e instrumentos en esta materia.</t>
  </si>
  <si>
    <t>Comprende los procesos de la gestión documental. La gestión de los documentos en todos sus formatos o soportes, creados o recibidos por cualquier entidad en el ejercicio de sus actividades con la responsabilidad de crear, mantener, y servir los documentos, durante su ciclo vital.</t>
  </si>
  <si>
    <t>Comprende la administración electrónica de documentos, la seguridad de la información y la interoperabilidad en cumplimiento de las políticas y lineamientos de la gestión documental y administración de archivos.</t>
  </si>
  <si>
    <t>Comprende aspectos relacionados con la interiorización de una cultura archivística por el posicionamiento de la gestión documental que aporta a la optimización de la eficiencia y desarrollo organizacional y cultural de la entidad y la comunidad de la cual hace parte, mediante la gestión del conocimiento, gestión del cambio, la participación ciudadana, la protección del medio ambiente y la difusión.</t>
  </si>
  <si>
    <t>SIGLAS UTILIZADAS</t>
  </si>
  <si>
    <t>AGN</t>
  </si>
  <si>
    <t>Archivo General de la Nación</t>
  </si>
  <si>
    <t>PINAR</t>
  </si>
  <si>
    <t>Plan Institucional de Archivos</t>
  </si>
  <si>
    <t>PGD</t>
  </si>
  <si>
    <t>Progra,a de Gestión Documental</t>
  </si>
  <si>
    <t>TRD</t>
  </si>
  <si>
    <t>Tablas de Retención Documental</t>
  </si>
  <si>
    <t>TVD</t>
  </si>
  <si>
    <t>Tablas de Valoración Documental</t>
  </si>
  <si>
    <t>CCD</t>
  </si>
  <si>
    <t>Cuadro de Clasificación Documental</t>
  </si>
  <si>
    <t>FUID</t>
  </si>
  <si>
    <t>Formulario Único de Inventario Documental</t>
  </si>
  <si>
    <t>SIC</t>
  </si>
  <si>
    <t>Sistema Integrado de Conservación</t>
  </si>
  <si>
    <t>Esta política es liderada por el Archivo General de la Nación cuyos lineamientos parten del Modelo de Gestión Documental Colombiano que establece un marco de referencia que se expresa en cuatro dominios que se describen a continuación:</t>
  </si>
  <si>
    <t>COMPONENTES</t>
  </si>
  <si>
    <t>CATEGORÍAS</t>
  </si>
  <si>
    <t>DISEÑE ALTERNATIVAS DE MEJORA</t>
  </si>
  <si>
    <t>MEJORAS A IMPLEMENTAR
(INCLUIR PLAZO DE LA IMPLEMENTACIÓN)</t>
  </si>
  <si>
    <t>EVALUACIÓN DE LA EFICACIA DE
LAS ACCIONES IMPLEMENTADAS</t>
  </si>
  <si>
    <t>PLAN DE ACCIÓN GESTIÓN DOCUMENTAL</t>
  </si>
  <si>
    <t>AUTODIAGNÓSTICO</t>
  </si>
  <si>
    <t>PLAN DE ACCIÓN</t>
  </si>
  <si>
    <t xml:space="preserve">AUTODIAGNÓSTICO  POLÍTICA DE GESTIÓN DOCUMENTAL </t>
  </si>
  <si>
    <t>RESULTADOS POLÍTICA DE GESTIÓN DOCUMENTAL</t>
  </si>
  <si>
    <t>A continuación, se explica en detalle como se debe diligenciar</t>
  </si>
  <si>
    <t>Autodiagnóstico:</t>
  </si>
  <si>
    <r>
      <rPr>
        <b/>
        <sz val="11"/>
        <color theme="1"/>
        <rFont val="Arial"/>
        <family val="2"/>
      </rPr>
      <t>Puntaje:</t>
    </r>
    <r>
      <rPr>
        <sz val="11"/>
        <color theme="1"/>
        <rFont val="Arial"/>
        <family val="2"/>
      </rPr>
      <t xml:space="preserve"> es la casilla donde la entidad se autocalificará de acuerdo con los criterios establecidos, en una escala de 0 a 100</t>
    </r>
  </si>
  <si>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</si>
  <si>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r>
      <t xml:space="preserve">componente: </t>
    </r>
    <r>
      <rPr>
        <sz val="11"/>
        <color theme="1"/>
        <rFont val="Arial"/>
        <family val="2"/>
      </rPr>
      <t>se ha definido una única variable para la política de Gestión Documental</t>
    </r>
  </si>
  <si>
    <r>
      <rPr>
        <b/>
        <sz val="11"/>
        <color theme="1"/>
        <rFont val="Arial"/>
        <family val="2"/>
      </rPr>
      <t xml:space="preserve">Calificación: </t>
    </r>
    <r>
      <rPr>
        <sz val="11"/>
        <color theme="1"/>
        <rFont val="Arial"/>
        <family val="2"/>
      </rPr>
      <t>muestra la calificación para cada uno de los componentes.  Se calcula automáticamente.</t>
    </r>
  </si>
  <si>
    <r>
      <rPr>
        <b/>
        <sz val="11"/>
        <color theme="1"/>
        <rFont val="Arial"/>
        <family val="2"/>
      </rPr>
      <t xml:space="preserve">Categoría: </t>
    </r>
    <r>
      <rPr>
        <sz val="11"/>
        <color theme="1"/>
        <rFont val="Arial"/>
        <family val="2"/>
      </rPr>
      <t>agrupaciones de temas claves de acuerdo con cada uno de los componentes establecidos.</t>
    </r>
  </si>
  <si>
    <t>En esta hoja se podrán visualizar de una manera más clara y sencilla los resultados obtenidos.  Estas se generarán automáticamente una vez sea diligenciado el autodiagnóstico.</t>
  </si>
  <si>
    <t>En la segunda gráfica, se muestra la calificación por categorías.</t>
  </si>
  <si>
    <t>Plan de Acción:</t>
  </si>
  <si>
    <t>NORMATIVIDAD</t>
  </si>
  <si>
    <t>OTROS</t>
  </si>
  <si>
    <t>Guías y normas y técnicas</t>
  </si>
  <si>
    <t>Nomratividad</t>
  </si>
  <si>
    <t>Otros</t>
  </si>
  <si>
    <t>Diseñe alternativas de mejora</t>
  </si>
  <si>
    <t>Mejoras a implementar (incluya el plazo de la implementación)</t>
  </si>
  <si>
    <t>Evaluación de la eficiacia de las medidas implementadas</t>
  </si>
  <si>
    <t>AUTODIAGNÓSTICO POLÍTICA DE GESTIÓN DOCUMENTAL</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</si>
  <si>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</si>
  <si>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</si>
  <si>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</si>
  <si>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</si>
  <si>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</si>
  <si>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AUTODIAGNÓSTICO DE GESTIÓN </t>
  </si>
  <si>
    <t>2. Planeación y Ruta de acción (color naranja):</t>
  </si>
  <si>
    <t xml:space="preserve">en proceso por trasnformaciòn </t>
  </si>
  <si>
    <t xml:space="preserve">en proceso por trasnformaciôn </t>
  </si>
  <si>
    <t xml:space="preserve">En proceso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</si>
</sst>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39"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b/>
      <sz val="12"/>
      <color rgb="FF002060"/>
      <name val="Arial"/>
      <family val="2"/>
    </font>
    <font>
      <b/>
      <sz val="16"/>
      <color rgb="FF002060"/>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2"/>
      <color theme="0"/>
      <name val="Arial"/>
      <family val="2"/>
    </font>
    <font>
      <sz val="12"/>
      <color theme="1"/>
      <name val="Calibri"/>
      <family val="2"/>
      <scheme val="minor"/>
    </font>
    <font>
      <sz val="9"/>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9"/>
      <color rgb="FF002060"/>
      <name val="Calibri"/>
      <family val="2"/>
      <scheme val="minor"/>
    </font>
    <font>
      <sz val="11"/>
      <color rgb="FF000000"/>
      <name val="Arial"/>
      <family val="2"/>
    </font>
    <font>
      <b/>
      <sz val="11"/>
      <color rgb="FF0070C0"/>
      <name val="Arial"/>
      <family val="2"/>
    </font>
    <font>
      <b/>
      <sz val="11"/>
      <color rgb="FF002060"/>
      <name val="Arial"/>
      <family val="2"/>
    </font>
    <font>
      <sz val="9"/>
      <color theme="1"/>
      <name val="Arial"/>
      <family val="2"/>
    </font>
    <font>
      <sz val="10"/>
      <name val="Arial"/>
      <family val="2"/>
    </font>
    <font>
      <u/>
      <sz val="10"/>
      <name val="Arial"/>
      <family val="2"/>
    </font>
    <font>
      <sz val="11"/>
      <name val="Arial"/>
      <family val="2"/>
    </font>
    <font>
      <sz val="11"/>
      <color theme="1"/>
      <name val="Calibri"/>
      <family val="2"/>
      <scheme val="minor"/>
    </font>
    <font>
      <sz val="18"/>
      <color theme="0"/>
      <name val="Arial"/>
      <family val="2"/>
    </font>
    <font>
      <b/>
      <sz val="16"/>
      <color rgb="FF002060"/>
      <name val="Arial"/>
      <family val="2"/>
    </font>
    <font>
      <b/>
      <u/>
      <sz val="16"/>
      <color rgb="FF0000FF"/>
      <name val="Arial"/>
      <family val="2"/>
    </font>
    <font>
      <sz val="14"/>
      <color rgb="FF002060"/>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rgb="FFFF0000"/>
        <bgColor indexed="64"/>
      </patternFill>
    </fill>
    <fill>
      <patternFill patternType="solid">
        <fgColor rgb="FF8E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medium">
        <color theme="3"/>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style="medium">
        <color theme="3"/>
      </right>
      <top/>
      <bottom style="medium">
        <color theme="3"/>
      </bottom>
      <diagonal/>
    </border>
    <border>
      <left style="thin">
        <color theme="3"/>
      </left>
      <right style="thin">
        <color theme="3"/>
      </right>
      <top style="thin">
        <color theme="3"/>
      </top>
      <bottom style="thin">
        <color theme="3"/>
      </bottom>
      <diagonal/>
    </border>
    <border>
      <left/>
      <right/>
      <top style="medium">
        <color theme="3"/>
      </top>
      <bottom/>
      <diagonal/>
    </border>
    <border>
      <left/>
      <right/>
      <top/>
      <bottom style="medium">
        <color theme="3"/>
      </bottom>
      <diagonal/>
    </border>
    <border>
      <left style="thin">
        <color theme="3"/>
      </left>
      <right style="thin">
        <color theme="3"/>
      </right>
      <top style="thin">
        <color theme="3"/>
      </top>
      <bottom/>
      <diagonal/>
    </border>
    <border>
      <left style="thin">
        <color theme="3"/>
      </left>
      <right style="thin">
        <color theme="3"/>
      </right>
      <top/>
      <bottom/>
      <diagonal/>
    </border>
    <border>
      <left style="thin">
        <color theme="3"/>
      </left>
      <right style="thin">
        <color theme="3"/>
      </right>
      <top/>
      <bottom style="thin">
        <color theme="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left>
      <right style="thin">
        <color theme="3"/>
      </right>
      <top style="medium">
        <color theme="3"/>
      </top>
      <bottom style="thin">
        <color theme="3"/>
      </bottom>
      <diagonal/>
    </border>
    <border>
      <left style="thin">
        <color theme="3"/>
      </left>
      <right style="thin">
        <color theme="3"/>
      </right>
      <top style="medium">
        <color theme="3"/>
      </top>
      <bottom style="thin">
        <color theme="3"/>
      </bottom>
      <diagonal/>
    </border>
    <border>
      <left style="thin">
        <color theme="3"/>
      </left>
      <right style="medium">
        <color theme="3"/>
      </right>
      <top style="medium">
        <color theme="3"/>
      </top>
      <bottom style="thin">
        <color theme="3"/>
      </bottom>
      <diagonal/>
    </border>
    <border>
      <left style="medium">
        <color theme="3"/>
      </left>
      <right style="thin">
        <color theme="3"/>
      </right>
      <top style="thin">
        <color theme="3"/>
      </top>
      <bottom style="medium">
        <color theme="3"/>
      </bottom>
      <diagonal/>
    </border>
    <border>
      <left style="thin">
        <color theme="3"/>
      </left>
      <right style="thin">
        <color theme="3"/>
      </right>
      <top style="thin">
        <color theme="3"/>
      </top>
      <bottom style="medium">
        <color theme="3"/>
      </bottom>
      <diagonal/>
    </border>
    <border>
      <left style="thin">
        <color theme="3"/>
      </left>
      <right style="medium">
        <color theme="3"/>
      </right>
      <top style="thin">
        <color theme="3"/>
      </top>
      <bottom style="medium">
        <color theme="3"/>
      </bottom>
      <diagonal/>
    </border>
    <border>
      <left style="thin">
        <color theme="3"/>
      </left>
      <right style="thin">
        <color theme="3"/>
      </right>
      <top style="medium">
        <color theme="3"/>
      </top>
      <bottom/>
      <diagonal/>
    </border>
    <border>
      <left style="thin">
        <color theme="4" tint="-0.499984740745262"/>
      </left>
      <right style="thin">
        <color theme="4" tint="-0.499984740745262"/>
      </right>
      <top style="dashed">
        <color theme="4" tint="-0.499984740745262"/>
      </top>
      <bottom style="thin">
        <color theme="3"/>
      </bottom>
      <diagonal/>
    </border>
    <border>
      <left style="double">
        <color theme="3"/>
      </left>
      <right style="dashed">
        <color rgb="FF002060"/>
      </right>
      <top style="double">
        <color rgb="FF002060"/>
      </top>
      <bottom style="dashed">
        <color rgb="FF002060"/>
      </bottom>
      <diagonal/>
    </border>
    <border>
      <left style="double">
        <color theme="3"/>
      </left>
      <right style="dashed">
        <color rgb="FF002060"/>
      </right>
      <top style="dashed">
        <color rgb="FF002060"/>
      </top>
      <bottom style="double">
        <color theme="3"/>
      </bottom>
      <diagonal/>
    </border>
    <border>
      <left style="dashed">
        <color rgb="FF002060"/>
      </left>
      <right style="dashed">
        <color rgb="FF002060"/>
      </right>
      <top style="dashed">
        <color rgb="FF002060"/>
      </top>
      <bottom style="double">
        <color theme="3"/>
      </bottom>
      <diagonal/>
    </border>
    <border>
      <left style="dashed">
        <color rgb="FF002060"/>
      </left>
      <right style="thin">
        <color rgb="FF002060"/>
      </right>
      <top style="dashed">
        <color rgb="FF002060"/>
      </top>
      <bottom style="double">
        <color theme="3"/>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3"/>
      </left>
      <right style="dashed">
        <color theme="3"/>
      </right>
      <top style="double">
        <color theme="3"/>
      </top>
      <bottom style="dashed">
        <color theme="3"/>
      </bottom>
      <diagonal/>
    </border>
    <border>
      <left style="dashed">
        <color theme="3"/>
      </left>
      <right style="dashed">
        <color theme="3"/>
      </right>
      <top style="double">
        <color theme="3"/>
      </top>
      <bottom style="dashed">
        <color theme="3"/>
      </bottom>
      <diagonal/>
    </border>
    <border>
      <left style="dashed">
        <color theme="3"/>
      </left>
      <right style="thin">
        <color theme="3"/>
      </right>
      <top style="double">
        <color theme="3"/>
      </top>
      <bottom style="dashed">
        <color theme="3"/>
      </bottom>
      <diagonal/>
    </border>
    <border>
      <left style="thin">
        <color theme="3"/>
      </left>
      <right style="dashed">
        <color theme="3"/>
      </right>
      <top style="dashed">
        <color theme="3"/>
      </top>
      <bottom style="dashed">
        <color theme="3"/>
      </bottom>
      <diagonal/>
    </border>
    <border>
      <left style="dashed">
        <color theme="3"/>
      </left>
      <right style="dashed">
        <color theme="3"/>
      </right>
      <top style="dashed">
        <color theme="3"/>
      </top>
      <bottom style="dashed">
        <color theme="3"/>
      </bottom>
      <diagonal/>
    </border>
    <border>
      <left style="dashed">
        <color theme="3"/>
      </left>
      <right style="thin">
        <color theme="3"/>
      </right>
      <top style="dashed">
        <color theme="3"/>
      </top>
      <bottom style="dashed">
        <color theme="3"/>
      </bottom>
      <diagonal/>
    </border>
    <border>
      <left style="thin">
        <color theme="3"/>
      </left>
      <right style="dashed">
        <color theme="3"/>
      </right>
      <top style="dashed">
        <color theme="3"/>
      </top>
      <bottom style="thin">
        <color theme="3"/>
      </bottom>
      <diagonal/>
    </border>
    <border>
      <left style="dashed">
        <color theme="3"/>
      </left>
      <right style="dashed">
        <color theme="3"/>
      </right>
      <top style="dashed">
        <color theme="3"/>
      </top>
      <bottom style="thin">
        <color theme="3"/>
      </bottom>
      <diagonal/>
    </border>
    <border>
      <left style="dashed">
        <color theme="3"/>
      </left>
      <right style="thin">
        <color theme="3"/>
      </right>
      <top style="dashed">
        <color theme="3"/>
      </top>
      <bottom style="thin">
        <color theme="3"/>
      </bottom>
      <diagonal/>
    </border>
    <border>
      <left style="thin">
        <color theme="3"/>
      </left>
      <right style="thin">
        <color theme="3"/>
      </right>
      <top style="double">
        <color rgb="FF002060"/>
      </top>
      <bottom style="dotted">
        <color theme="3"/>
      </bottom>
      <diagonal/>
    </border>
    <border>
      <left style="thin">
        <color theme="3"/>
      </left>
      <right style="thin">
        <color theme="3"/>
      </right>
      <top style="dotted">
        <color theme="3"/>
      </top>
      <bottom style="dotted">
        <color theme="3"/>
      </bottom>
      <diagonal/>
    </border>
    <border>
      <left style="thin">
        <color theme="3"/>
      </left>
      <right style="thin">
        <color theme="3"/>
      </right>
      <top style="dotted">
        <color theme="3"/>
      </top>
      <bottom style="thin">
        <color theme="3"/>
      </bottom>
      <diagonal/>
    </border>
    <border>
      <left style="thin">
        <color theme="3"/>
      </left>
      <right style="dashed">
        <color theme="3"/>
      </right>
      <top/>
      <bottom style="dashed">
        <color theme="3"/>
      </bottom>
      <diagonal/>
    </border>
    <border>
      <left style="dashed">
        <color theme="3"/>
      </left>
      <right style="dashed">
        <color theme="3"/>
      </right>
      <top/>
      <bottom style="dashed">
        <color theme="3"/>
      </bottom>
      <diagonal/>
    </border>
    <border>
      <left style="dashed">
        <color theme="3"/>
      </left>
      <right style="thin">
        <color theme="3"/>
      </right>
      <top/>
      <bottom style="dashed">
        <color theme="3"/>
      </bottom>
      <diagonal/>
    </border>
    <border>
      <left style="thin">
        <color theme="3"/>
      </left>
      <right style="thin">
        <color theme="3"/>
      </right>
      <top/>
      <bottom style="dotted">
        <color theme="3"/>
      </bottom>
      <diagonal/>
    </border>
    <border>
      <left style="thin">
        <color theme="4" tint="-0.499984740745262"/>
      </left>
      <right style="thin">
        <color theme="4" tint="-0.499984740745262"/>
      </right>
      <top style="thin">
        <color theme="3"/>
      </top>
      <bottom style="dashed">
        <color theme="4" tint="-0.499984740745262"/>
      </bottom>
      <diagonal/>
    </border>
    <border>
      <left style="thin">
        <color theme="3"/>
      </left>
      <right style="dashed">
        <color theme="3"/>
      </right>
      <top style="thin">
        <color theme="3"/>
      </top>
      <bottom style="dashed">
        <color theme="3"/>
      </bottom>
      <diagonal/>
    </border>
    <border>
      <left style="dashed">
        <color theme="3"/>
      </left>
      <right style="dashed">
        <color theme="3"/>
      </right>
      <top style="thin">
        <color theme="3"/>
      </top>
      <bottom style="dashed">
        <color theme="3"/>
      </bottom>
      <diagonal/>
    </border>
    <border>
      <left style="dashed">
        <color theme="3"/>
      </left>
      <right style="thin">
        <color theme="3"/>
      </right>
      <top style="thin">
        <color theme="3"/>
      </top>
      <bottom style="dashed">
        <color theme="3"/>
      </bottom>
      <diagonal/>
    </border>
    <border>
      <left style="thin">
        <color theme="3"/>
      </left>
      <right style="thin">
        <color theme="3"/>
      </right>
      <top style="thin">
        <color theme="3"/>
      </top>
      <bottom style="dotted">
        <color theme="3"/>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n">
        <color theme="4" tint="-0.499984740745262"/>
      </left>
      <right style="thin">
        <color theme="4" tint="-0.499984740745262"/>
      </right>
      <top style="medium">
        <color theme="3"/>
      </top>
      <bottom style="dotted">
        <color theme="4" tint="-0.499984740745262"/>
      </bottom>
      <diagonal/>
    </border>
    <border>
      <left style="thin">
        <color theme="3"/>
      </left>
      <right style="thin">
        <color theme="3"/>
      </right>
      <top style="medium">
        <color theme="3"/>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3"/>
      </left>
      <right style="thin">
        <color theme="3"/>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3"/>
      </bottom>
      <diagonal/>
    </border>
    <border>
      <left style="thin">
        <color theme="3"/>
      </left>
      <right style="thin">
        <color theme="3"/>
      </right>
      <top style="dotted">
        <color theme="4" tint="-0.499984740745262"/>
      </top>
      <bottom style="thin">
        <color theme="3"/>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dotted">
        <color rgb="FF002060"/>
      </left>
      <right style="dashed">
        <color rgb="FF002060"/>
      </right>
      <top style="medium">
        <color rgb="FF002060"/>
      </top>
      <bottom style="dashed">
        <color rgb="FF002060"/>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s>
  <cellStyleXfs count="3">
    <xf numFmtId="0" fontId="0" fillId="0" borderId="0"/>
    <xf numFmtId="41" fontId="1" fillId="0" borderId="0" applyFont="0" applyFill="0" applyBorder="0" applyAlignment="0" applyProtection="0"/>
    <xf numFmtId="0" fontId="23" fillId="0" borderId="0" applyNumberFormat="0" applyFill="0" applyBorder="0" applyAlignment="0" applyProtection="0"/>
  </cellStyleXfs>
  <cellXfs count="244">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2" fontId="3" fillId="0" borderId="0" xfId="0" applyNumberFormat="1" applyFont="1" applyAlignment="1">
      <alignment vertical="center"/>
    </xf>
    <xf numFmtId="0" fontId="3" fillId="0" borderId="17" xfId="0" applyFont="1" applyBorder="1"/>
    <xf numFmtId="0" fontId="3" fillId="0" borderId="18" xfId="0" applyFont="1" applyBorder="1"/>
    <xf numFmtId="0" fontId="3" fillId="0" borderId="19" xfId="0" applyFont="1" applyBorder="1"/>
    <xf numFmtId="0" fontId="3" fillId="0" borderId="0" xfId="0" applyFont="1"/>
    <xf numFmtId="0" fontId="3" fillId="0" borderId="20" xfId="0" applyFont="1" applyBorder="1"/>
    <xf numFmtId="0" fontId="3" fillId="0" borderId="21" xfId="0" applyFont="1" applyBorder="1"/>
    <xf numFmtId="0" fontId="3" fillId="0" borderId="0" xfId="0" applyFont="1" applyBorder="1"/>
    <xf numFmtId="164" fontId="3" fillId="0" borderId="0" xfId="0" applyNumberFormat="1" applyFont="1" applyBorder="1"/>
    <xf numFmtId="0" fontId="3" fillId="0" borderId="22" xfId="0" applyFont="1" applyBorder="1"/>
    <xf numFmtId="0" fontId="3" fillId="0" borderId="23" xfId="0" applyFont="1" applyBorder="1"/>
    <xf numFmtId="0" fontId="3" fillId="0" borderId="24" xfId="0" applyFont="1" applyBorder="1"/>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xf numFmtId="0" fontId="16" fillId="0" borderId="0" xfId="0" applyFont="1"/>
    <xf numFmtId="2" fontId="3" fillId="0" borderId="0" xfId="0" applyNumberFormat="1" applyFont="1" applyBorder="1"/>
    <xf numFmtId="0" fontId="3" fillId="0" borderId="0" xfId="0" applyFont="1" applyFill="1" applyAlignment="1">
      <alignment vertical="center"/>
    </xf>
    <xf numFmtId="0" fontId="14" fillId="2" borderId="1" xfId="0" applyFont="1" applyFill="1" applyBorder="1" applyAlignment="1">
      <alignment horizontal="center" vertical="center"/>
    </xf>
    <xf numFmtId="0" fontId="3" fillId="0" borderId="30" xfId="0" applyFont="1" applyBorder="1" applyAlignment="1">
      <alignment vertical="center"/>
    </xf>
    <xf numFmtId="0" fontId="3" fillId="0" borderId="31" xfId="0" applyFont="1" applyBorder="1" applyAlignment="1">
      <alignment horizontal="center" vertical="center"/>
    </xf>
    <xf numFmtId="0" fontId="3" fillId="0" borderId="32" xfId="0" applyFont="1" applyBorder="1" applyAlignment="1">
      <alignment vertical="center"/>
    </xf>
    <xf numFmtId="0" fontId="3" fillId="0" borderId="33" xfId="0" applyFont="1" applyBorder="1" applyAlignment="1">
      <alignment horizontal="center" vertical="center"/>
    </xf>
    <xf numFmtId="0" fontId="3" fillId="8" borderId="33" xfId="0" applyFont="1" applyFill="1" applyBorder="1" applyAlignment="1">
      <alignment vertical="center"/>
    </xf>
    <xf numFmtId="0" fontId="3" fillId="3" borderId="33" xfId="0" applyFont="1" applyFill="1" applyBorder="1" applyAlignment="1">
      <alignment vertical="center"/>
    </xf>
    <xf numFmtId="0" fontId="3" fillId="0" borderId="34" xfId="0" applyFont="1" applyBorder="1" applyAlignment="1">
      <alignment vertical="center"/>
    </xf>
    <xf numFmtId="0" fontId="3" fillId="0" borderId="35" xfId="0" applyFont="1" applyBorder="1" applyAlignment="1">
      <alignment horizontal="center" vertical="center"/>
    </xf>
    <xf numFmtId="0" fontId="3" fillId="7" borderId="35" xfId="0" applyFont="1" applyFill="1" applyBorder="1" applyAlignment="1">
      <alignment vertical="center"/>
    </xf>
    <xf numFmtId="0" fontId="14" fillId="0" borderId="0" xfId="0" applyFont="1" applyBorder="1" applyAlignment="1">
      <alignment vertical="center"/>
    </xf>
    <xf numFmtId="0" fontId="14" fillId="0" borderId="0" xfId="0" applyFont="1" applyFill="1" applyBorder="1" applyAlignment="1">
      <alignment vertical="center"/>
    </xf>
    <xf numFmtId="0" fontId="24" fillId="0" borderId="0" xfId="0" applyFont="1" applyBorder="1" applyAlignment="1">
      <alignment vertical="center"/>
    </xf>
    <xf numFmtId="0" fontId="25" fillId="0" borderId="0" xfId="0" applyFont="1" applyAlignment="1">
      <alignment horizontal="center" vertical="top"/>
    </xf>
    <xf numFmtId="0" fontId="25" fillId="0" borderId="0" xfId="0" applyFont="1" applyAlignment="1">
      <alignment horizontal="center" vertical="center"/>
    </xf>
    <xf numFmtId="0" fontId="8" fillId="0" borderId="0" xfId="0" applyFont="1" applyBorder="1"/>
    <xf numFmtId="0" fontId="8" fillId="0" borderId="0" xfId="0" applyFont="1" applyBorder="1" applyAlignment="1">
      <alignment horizontal="right"/>
    </xf>
    <xf numFmtId="0" fontId="3" fillId="0" borderId="0" xfId="0" applyFont="1" applyAlignment="1">
      <alignment vertical="center" wrapText="1"/>
    </xf>
    <xf numFmtId="0" fontId="3" fillId="5" borderId="0" xfId="0" applyFont="1" applyFill="1"/>
    <xf numFmtId="0" fontId="3" fillId="5" borderId="0" xfId="0" applyFont="1" applyFill="1" applyBorder="1"/>
    <xf numFmtId="0" fontId="3" fillId="0" borderId="36"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39" xfId="0" applyFont="1" applyBorder="1" applyAlignment="1">
      <alignment vertical="center"/>
    </xf>
    <xf numFmtId="0" fontId="3" fillId="0" borderId="40" xfId="0" applyFont="1" applyBorder="1" applyAlignment="1">
      <alignment vertical="center"/>
    </xf>
    <xf numFmtId="0" fontId="3" fillId="0" borderId="41" xfId="0" applyFont="1" applyBorder="1" applyAlignment="1">
      <alignment vertical="center"/>
    </xf>
    <xf numFmtId="0" fontId="21" fillId="0" borderId="42" xfId="0" applyFont="1" applyFill="1" applyBorder="1" applyAlignment="1">
      <alignment vertical="center" wrapText="1"/>
    </xf>
    <xf numFmtId="0" fontId="21" fillId="9" borderId="42" xfId="0" applyFont="1" applyFill="1" applyBorder="1" applyAlignment="1">
      <alignment vertical="center" wrapText="1"/>
    </xf>
    <xf numFmtId="0" fontId="4" fillId="0" borderId="43" xfId="0" applyFont="1" applyBorder="1" applyAlignment="1">
      <alignment vertical="center"/>
    </xf>
    <xf numFmtId="0" fontId="3" fillId="0" borderId="43" xfId="0" applyFont="1" applyBorder="1" applyAlignment="1">
      <alignment vertical="center"/>
    </xf>
    <xf numFmtId="0" fontId="3" fillId="0" borderId="43" xfId="0" applyFont="1" applyFill="1" applyBorder="1" applyAlignment="1">
      <alignment vertical="center"/>
    </xf>
    <xf numFmtId="0" fontId="5" fillId="0" borderId="39" xfId="0" applyFont="1" applyFill="1" applyBorder="1" applyAlignment="1">
      <alignment horizontal="center" vertical="center"/>
    </xf>
    <xf numFmtId="0" fontId="3" fillId="0" borderId="44" xfId="0" applyFont="1" applyBorder="1" applyAlignment="1">
      <alignment vertical="center"/>
    </xf>
    <xf numFmtId="0" fontId="3" fillId="0" borderId="44" xfId="0" applyFont="1" applyFill="1" applyBorder="1" applyAlignment="1">
      <alignment vertical="center"/>
    </xf>
    <xf numFmtId="0" fontId="3" fillId="0" borderId="36" xfId="0" applyFont="1" applyFill="1" applyBorder="1" applyAlignment="1">
      <alignment vertical="center"/>
    </xf>
    <xf numFmtId="0" fontId="3" fillId="0" borderId="43" xfId="0" applyFont="1" applyBorder="1" applyAlignment="1">
      <alignment horizontal="center" vertical="center"/>
    </xf>
    <xf numFmtId="0" fontId="3" fillId="0" borderId="38" xfId="0" applyFont="1" applyFill="1" applyBorder="1" applyAlignment="1">
      <alignment vertical="center"/>
    </xf>
    <xf numFmtId="0" fontId="6" fillId="0" borderId="38" xfId="0" applyFont="1" applyFill="1" applyBorder="1" applyAlignment="1">
      <alignment horizontal="center" vertical="center" wrapText="1"/>
    </xf>
    <xf numFmtId="0" fontId="3" fillId="0" borderId="40" xfId="0" applyFont="1" applyFill="1" applyBorder="1" applyAlignment="1">
      <alignment vertical="center"/>
    </xf>
    <xf numFmtId="0" fontId="3" fillId="0" borderId="44" xfId="0" applyFont="1" applyBorder="1" applyAlignment="1">
      <alignment horizontal="center" vertical="center"/>
    </xf>
    <xf numFmtId="0" fontId="25" fillId="0" borderId="0" xfId="0" applyFont="1" applyFill="1" applyBorder="1" applyAlignment="1">
      <alignment horizontal="center" vertical="center"/>
    </xf>
    <xf numFmtId="0" fontId="25" fillId="0" borderId="0" xfId="0" applyFont="1" applyFill="1" applyBorder="1" applyAlignment="1">
      <alignment vertical="center"/>
    </xf>
    <xf numFmtId="0" fontId="0" fillId="0" borderId="48" xfId="0" applyBorder="1" applyAlignment="1"/>
    <xf numFmtId="0" fontId="0" fillId="0" borderId="49" xfId="0" applyBorder="1" applyAlignment="1"/>
    <xf numFmtId="0" fontId="0" fillId="0" borderId="50" xfId="0" applyBorder="1" applyAlignment="1"/>
    <xf numFmtId="0" fontId="0" fillId="0" borderId="51" xfId="0" applyBorder="1" applyAlignment="1"/>
    <xf numFmtId="0" fontId="0" fillId="0" borderId="52" xfId="0" applyBorder="1" applyAlignment="1"/>
    <xf numFmtId="0" fontId="0" fillId="0" borderId="53" xfId="0" applyBorder="1" applyAlignment="1"/>
    <xf numFmtId="0" fontId="0" fillId="0" borderId="54" xfId="0" applyBorder="1" applyAlignment="1"/>
    <xf numFmtId="0" fontId="0" fillId="0" borderId="55" xfId="0" applyBorder="1" applyAlignment="1"/>
    <xf numFmtId="0" fontId="3" fillId="0" borderId="0" xfId="0" applyFont="1" applyBorder="1" applyAlignment="1"/>
    <xf numFmtId="0" fontId="3" fillId="0" borderId="51" xfId="0" applyFont="1" applyBorder="1" applyAlignment="1"/>
    <xf numFmtId="0" fontId="3" fillId="0" borderId="52" xfId="0" applyFont="1" applyBorder="1" applyAlignment="1"/>
    <xf numFmtId="0" fontId="29" fillId="0" borderId="0" xfId="0" applyFont="1" applyBorder="1" applyAlignment="1"/>
    <xf numFmtId="0" fontId="21" fillId="0" borderId="57" xfId="0" applyFont="1" applyFill="1" applyBorder="1" applyAlignment="1">
      <alignment vertical="center" wrapText="1"/>
    </xf>
    <xf numFmtId="0" fontId="3" fillId="11" borderId="31" xfId="0" applyFont="1" applyFill="1" applyBorder="1" applyAlignment="1">
      <alignment vertical="center"/>
    </xf>
    <xf numFmtId="0" fontId="3" fillId="10" borderId="33" xfId="0" applyFont="1" applyFill="1" applyBorder="1" applyAlignment="1">
      <alignment vertical="center"/>
    </xf>
    <xf numFmtId="0" fontId="7" fillId="0" borderId="10" xfId="0" applyFont="1" applyFill="1" applyBorder="1" applyAlignment="1">
      <alignment vertical="center" wrapText="1"/>
    </xf>
    <xf numFmtId="0" fontId="7" fillId="0" borderId="12" xfId="0" applyFont="1" applyFill="1" applyBorder="1" applyAlignment="1">
      <alignment vertical="center" wrapText="1"/>
    </xf>
    <xf numFmtId="0" fontId="7" fillId="9" borderId="11" xfId="0" applyFont="1" applyFill="1" applyBorder="1" applyAlignment="1">
      <alignment vertical="center" wrapText="1"/>
    </xf>
    <xf numFmtId="0" fontId="7" fillId="0" borderId="11" xfId="0" applyFont="1" applyFill="1" applyBorder="1" applyAlignment="1">
      <alignment vertical="center" wrapText="1"/>
    </xf>
    <xf numFmtId="0" fontId="7" fillId="0" borderId="13" xfId="0" applyFont="1" applyFill="1" applyBorder="1" applyAlignment="1">
      <alignment vertical="center" wrapText="1"/>
    </xf>
    <xf numFmtId="0" fontId="7" fillId="0" borderId="63" xfId="0" applyFont="1" applyFill="1" applyBorder="1" applyAlignment="1">
      <alignment vertical="center" wrapText="1"/>
    </xf>
    <xf numFmtId="0" fontId="7" fillId="0" borderId="68" xfId="0" applyFont="1" applyFill="1" applyBorder="1" applyAlignment="1">
      <alignment vertical="center" wrapText="1"/>
    </xf>
    <xf numFmtId="0" fontId="30" fillId="0" borderId="44" xfId="0" applyFont="1" applyBorder="1" applyAlignment="1">
      <alignment vertical="center"/>
    </xf>
    <xf numFmtId="0" fontId="30" fillId="0" borderId="0" xfId="0" applyFont="1" applyAlignment="1">
      <alignment vertical="center"/>
    </xf>
    <xf numFmtId="0" fontId="7" fillId="0" borderId="47" xfId="0" applyFont="1" applyFill="1" applyBorder="1" applyAlignment="1">
      <alignment horizontal="center" vertical="center" wrapText="1"/>
    </xf>
    <xf numFmtId="0" fontId="7" fillId="0" borderId="42" xfId="0" applyFont="1" applyFill="1" applyBorder="1" applyAlignment="1">
      <alignment horizontal="center" vertical="center" wrapText="1"/>
    </xf>
    <xf numFmtId="0" fontId="31" fillId="0" borderId="69" xfId="0" applyFont="1" applyFill="1" applyBorder="1" applyAlignment="1">
      <alignment horizontal="left" vertical="center" wrapText="1"/>
    </xf>
    <xf numFmtId="0" fontId="31" fillId="0" borderId="70" xfId="0" applyFont="1" applyBorder="1" applyAlignment="1">
      <alignment vertical="center" wrapText="1"/>
    </xf>
    <xf numFmtId="0" fontId="32" fillId="0" borderId="71" xfId="2" applyFont="1" applyBorder="1" applyAlignment="1">
      <alignment vertical="center" wrapText="1"/>
    </xf>
    <xf numFmtId="0" fontId="31" fillId="0" borderId="72" xfId="0" applyFont="1" applyFill="1" applyBorder="1" applyAlignment="1">
      <alignment horizontal="left" vertical="center" wrapText="1"/>
    </xf>
    <xf numFmtId="0" fontId="31" fillId="0" borderId="73" xfId="0" applyFont="1" applyBorder="1" applyAlignment="1">
      <alignment vertical="center" wrapText="1"/>
    </xf>
    <xf numFmtId="0" fontId="32" fillId="0" borderId="74" xfId="2" applyFont="1" applyBorder="1" applyAlignment="1">
      <alignment vertical="center" wrapText="1"/>
    </xf>
    <xf numFmtId="0" fontId="32" fillId="0" borderId="72" xfId="2" applyFont="1" applyFill="1" applyBorder="1" applyAlignment="1">
      <alignment horizontal="left" vertical="center" wrapText="1"/>
    </xf>
    <xf numFmtId="0" fontId="31" fillId="0" borderId="73" xfId="0" applyFont="1" applyFill="1" applyBorder="1" applyAlignment="1">
      <alignment vertical="center" wrapText="1"/>
    </xf>
    <xf numFmtId="0" fontId="31" fillId="9" borderId="73" xfId="0" applyFont="1" applyFill="1" applyBorder="1" applyAlignment="1">
      <alignment vertical="center" wrapText="1"/>
    </xf>
    <xf numFmtId="0" fontId="32" fillId="0" borderId="72" xfId="2" applyFont="1" applyBorder="1" applyAlignment="1">
      <alignment vertical="center"/>
    </xf>
    <xf numFmtId="0" fontId="31" fillId="0" borderId="75" xfId="0" applyFont="1" applyFill="1" applyBorder="1" applyAlignment="1">
      <alignment horizontal="left" vertical="center" wrapText="1"/>
    </xf>
    <xf numFmtId="0" fontId="31" fillId="0" borderId="76" xfId="0" applyFont="1" applyBorder="1" applyAlignment="1">
      <alignment vertical="center" wrapText="1"/>
    </xf>
    <xf numFmtId="0" fontId="32" fillId="0" borderId="77" xfId="2" applyFont="1" applyBorder="1" applyAlignment="1">
      <alignment vertical="center" wrapText="1"/>
    </xf>
    <xf numFmtId="0" fontId="26" fillId="0" borderId="78" xfId="0" applyFont="1" applyBorder="1" applyAlignment="1">
      <alignment vertical="center"/>
    </xf>
    <xf numFmtId="0" fontId="8" fillId="0" borderId="78" xfId="0" applyFont="1" applyBorder="1" applyAlignment="1">
      <alignment vertical="center"/>
    </xf>
    <xf numFmtId="0" fontId="26" fillId="0" borderId="79" xfId="0" applyFont="1" applyBorder="1" applyAlignment="1">
      <alignment vertical="center"/>
    </xf>
    <xf numFmtId="0" fontId="8" fillId="0" borderId="79" xfId="0" applyFont="1" applyBorder="1" applyAlignment="1">
      <alignment vertical="center"/>
    </xf>
    <xf numFmtId="0" fontId="8" fillId="0" borderId="80" xfId="0" applyFont="1" applyBorder="1" applyAlignment="1">
      <alignment vertical="center"/>
    </xf>
    <xf numFmtId="0" fontId="32" fillId="0" borderId="83" xfId="2" applyFont="1" applyBorder="1" applyAlignment="1">
      <alignment vertical="center" wrapText="1"/>
    </xf>
    <xf numFmtId="0" fontId="26" fillId="0" borderId="84" xfId="0" applyFont="1" applyBorder="1" applyAlignment="1">
      <alignment vertical="center"/>
    </xf>
    <xf numFmtId="0" fontId="8" fillId="0" borderId="84" xfId="0" applyFont="1" applyBorder="1" applyAlignment="1">
      <alignment vertical="center"/>
    </xf>
    <xf numFmtId="0" fontId="26" fillId="0" borderId="80" xfId="0" applyFont="1" applyBorder="1" applyAlignment="1">
      <alignment vertical="center"/>
    </xf>
    <xf numFmtId="0" fontId="7" fillId="0" borderId="85" xfId="0" applyFont="1" applyFill="1" applyBorder="1" applyAlignment="1">
      <alignment vertical="center" wrapText="1"/>
    </xf>
    <xf numFmtId="0" fontId="31" fillId="0" borderId="86" xfId="0" applyFont="1" applyFill="1" applyBorder="1" applyAlignment="1">
      <alignment horizontal="left" vertical="center" wrapText="1"/>
    </xf>
    <xf numFmtId="0" fontId="31" fillId="0" borderId="87" xfId="0" applyFont="1" applyBorder="1" applyAlignment="1">
      <alignment vertical="center" wrapText="1"/>
    </xf>
    <xf numFmtId="0" fontId="32" fillId="0" borderId="88" xfId="2" applyFont="1" applyBorder="1" applyAlignment="1">
      <alignment vertical="center" wrapText="1"/>
    </xf>
    <xf numFmtId="0" fontId="26" fillId="0" borderId="89" xfId="0" applyFont="1" applyBorder="1" applyAlignment="1">
      <alignment vertical="center"/>
    </xf>
    <xf numFmtId="0" fontId="8" fillId="0" borderId="89" xfId="0" applyFont="1" applyBorder="1" applyAlignment="1">
      <alignment vertical="center"/>
    </xf>
    <xf numFmtId="0" fontId="31" fillId="0" borderId="81" xfId="0" applyFont="1" applyBorder="1" applyAlignment="1">
      <alignment horizontal="left" vertical="center" wrapText="1"/>
    </xf>
    <xf numFmtId="0" fontId="31" fillId="9" borderId="82" xfId="0" applyFont="1" applyFill="1" applyBorder="1" applyAlignment="1">
      <alignment horizontal="left" vertical="center" wrapText="1"/>
    </xf>
    <xf numFmtId="0" fontId="33" fillId="0" borderId="0" xfId="0" applyFont="1" applyBorder="1" applyAlignment="1">
      <alignment vertical="center"/>
    </xf>
    <xf numFmtId="0" fontId="34" fillId="0" borderId="17" xfId="0" applyFont="1" applyBorder="1"/>
    <xf numFmtId="0" fontId="34" fillId="0" borderId="18" xfId="0" applyFont="1" applyBorder="1"/>
    <xf numFmtId="0" fontId="34" fillId="0" borderId="19" xfId="0" applyFont="1" applyBorder="1"/>
    <xf numFmtId="0" fontId="34" fillId="0" borderId="0" xfId="0" applyFont="1"/>
    <xf numFmtId="0" fontId="34" fillId="0" borderId="20" xfId="0" applyFont="1" applyBorder="1"/>
    <xf numFmtId="0" fontId="34" fillId="0" borderId="21" xfId="0" applyFont="1" applyBorder="1"/>
    <xf numFmtId="0" fontId="34" fillId="0" borderId="20" xfId="0" applyFont="1" applyFill="1" applyBorder="1"/>
    <xf numFmtId="0" fontId="35" fillId="0" borderId="0" xfId="0" applyFont="1" applyFill="1" applyBorder="1" applyAlignment="1">
      <alignment horizontal="center" vertical="center"/>
    </xf>
    <xf numFmtId="0" fontId="34" fillId="0" borderId="21" xfId="0" applyFont="1" applyFill="1" applyBorder="1"/>
    <xf numFmtId="0" fontId="34" fillId="0" borderId="0" xfId="0" applyFont="1" applyFill="1"/>
    <xf numFmtId="0" fontId="34" fillId="0" borderId="0" xfId="0" applyFont="1" applyBorder="1"/>
    <xf numFmtId="0" fontId="36" fillId="0" borderId="0" xfId="0" applyFont="1" applyFill="1" applyBorder="1" applyAlignment="1">
      <alignment horizontal="center" vertical="center"/>
    </xf>
    <xf numFmtId="0" fontId="34" fillId="0" borderId="22" xfId="0" applyFont="1" applyBorder="1"/>
    <xf numFmtId="0" fontId="34" fillId="0" borderId="23" xfId="0" applyFont="1" applyBorder="1"/>
    <xf numFmtId="0" fontId="34" fillId="0" borderId="24" xfId="0" applyFont="1" applyBorder="1"/>
    <xf numFmtId="0" fontId="7" fillId="0" borderId="92" xfId="0" applyFont="1" applyFill="1" applyBorder="1" applyAlignment="1">
      <alignment vertical="center" wrapText="1"/>
    </xf>
    <xf numFmtId="0" fontId="8" fillId="5" borderId="93" xfId="0" applyFont="1" applyFill="1" applyBorder="1" applyAlignment="1">
      <alignment horizontal="center" vertical="center" wrapText="1"/>
    </xf>
    <xf numFmtId="0" fontId="7" fillId="0" borderId="93" xfId="0" applyFont="1" applyBorder="1" applyAlignment="1">
      <alignment horizontal="center" vertical="center"/>
    </xf>
    <xf numFmtId="0" fontId="7" fillId="0" borderId="94" xfId="0" applyFont="1" applyFill="1" applyBorder="1" applyAlignment="1">
      <alignment vertical="center" wrapText="1"/>
    </xf>
    <xf numFmtId="0" fontId="8" fillId="5" borderId="95" xfId="0" applyFont="1" applyFill="1" applyBorder="1" applyAlignment="1">
      <alignment horizontal="center" vertical="center" wrapText="1"/>
    </xf>
    <xf numFmtId="0" fontId="7" fillId="0" borderId="95" xfId="0" applyFont="1" applyBorder="1" applyAlignment="1">
      <alignment horizontal="center" vertical="center"/>
    </xf>
    <xf numFmtId="0" fontId="7" fillId="9" borderId="94" xfId="0" applyFont="1" applyFill="1" applyBorder="1" applyAlignment="1">
      <alignment vertical="center" wrapText="1"/>
    </xf>
    <xf numFmtId="0" fontId="7" fillId="0" borderId="96" xfId="0" applyFont="1" applyFill="1" applyBorder="1" applyAlignment="1">
      <alignment vertical="center" wrapText="1"/>
    </xf>
    <xf numFmtId="0" fontId="8" fillId="5" borderId="97" xfId="0" applyFont="1" applyFill="1" applyBorder="1" applyAlignment="1">
      <alignment horizontal="center" vertical="center" wrapText="1"/>
    </xf>
    <xf numFmtId="0" fontId="7" fillId="0" borderId="97" xfId="0" applyFont="1" applyBorder="1" applyAlignment="1">
      <alignment horizontal="center" vertical="center"/>
    </xf>
    <xf numFmtId="0" fontId="17" fillId="5" borderId="0" xfId="0" applyFont="1" applyFill="1"/>
    <xf numFmtId="0" fontId="9" fillId="12" borderId="0" xfId="0" applyFont="1" applyFill="1" applyBorder="1" applyAlignment="1">
      <alignment horizontal="center" vertical="center"/>
    </xf>
    <xf numFmtId="49" fontId="37" fillId="4" borderId="0" xfId="2" applyNumberFormat="1" applyFont="1" applyFill="1" applyBorder="1" applyAlignment="1">
      <alignment horizontal="center" vertical="center"/>
    </xf>
    <xf numFmtId="0" fontId="28" fillId="0" borderId="0" xfId="0" applyFont="1" applyAlignment="1">
      <alignment vertical="center" wrapText="1"/>
    </xf>
    <xf numFmtId="0" fontId="9" fillId="12" borderId="90" xfId="0" applyFont="1" applyFill="1" applyBorder="1" applyAlignment="1">
      <alignment horizontal="center" vertical="center"/>
    </xf>
    <xf numFmtId="0" fontId="9" fillId="12" borderId="91" xfId="0" applyFont="1" applyFill="1" applyBorder="1" applyAlignment="1">
      <alignment horizontal="center" vertical="center"/>
    </xf>
    <xf numFmtId="0" fontId="27" fillId="0" borderId="0" xfId="0" applyFont="1" applyAlignment="1">
      <alignment horizontal="left" vertical="top" wrapText="1"/>
    </xf>
    <xf numFmtId="0" fontId="3" fillId="0" borderId="0" xfId="0" applyFont="1" applyBorder="1" applyAlignment="1">
      <alignment horizontal="left" vertical="top" wrapText="1"/>
    </xf>
    <xf numFmtId="0" fontId="3" fillId="0" borderId="0" xfId="0" applyFont="1" applyBorder="1" applyAlignment="1">
      <alignment horizontal="left" wrapText="1"/>
    </xf>
    <xf numFmtId="0" fontId="25" fillId="0" borderId="0" xfId="0" applyFont="1" applyFill="1" applyBorder="1" applyAlignment="1">
      <alignment horizontal="center" vertical="center"/>
    </xf>
    <xf numFmtId="0" fontId="3" fillId="0" borderId="0" xfId="0" applyFont="1" applyBorder="1" applyAlignment="1">
      <alignment vertical="center" wrapText="1"/>
    </xf>
    <xf numFmtId="0" fontId="3" fillId="0" borderId="0" xfId="0" applyFont="1" applyAlignment="1">
      <alignment wrapText="1"/>
    </xf>
    <xf numFmtId="0" fontId="12" fillId="4" borderId="0" xfId="0" applyFont="1" applyFill="1" applyBorder="1" applyAlignment="1">
      <alignment horizontal="center" vertical="center"/>
    </xf>
    <xf numFmtId="0" fontId="33" fillId="0" borderId="0" xfId="0" applyFont="1" applyBorder="1" applyAlignment="1">
      <alignment vertical="top" wrapText="1"/>
    </xf>
    <xf numFmtId="0" fontId="3" fillId="0" borderId="0" xfId="0" applyFont="1" applyAlignment="1">
      <alignment vertical="center" wrapText="1"/>
    </xf>
    <xf numFmtId="0" fontId="3" fillId="0" borderId="0" xfId="0" applyFont="1" applyBorder="1" applyAlignment="1">
      <alignment vertical="top" wrapText="1"/>
    </xf>
    <xf numFmtId="0" fontId="3" fillId="0" borderId="0" xfId="0" applyFont="1" applyAlignment="1">
      <alignment vertical="top" wrapText="1"/>
    </xf>
    <xf numFmtId="164" fontId="38" fillId="0" borderId="42" xfId="0" applyNumberFormat="1"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42" xfId="0" applyFont="1" applyFill="1" applyBorder="1" applyAlignment="1">
      <alignment horizontal="center" vertical="center" wrapText="1"/>
    </xf>
    <xf numFmtId="164" fontId="12" fillId="0" borderId="62" xfId="0" applyNumberFormat="1" applyFont="1" applyFill="1" applyBorder="1" applyAlignment="1">
      <alignment horizontal="center" vertical="center" wrapText="1"/>
    </xf>
    <xf numFmtId="164" fontId="12" fillId="0" borderId="46" xfId="0" applyNumberFormat="1" applyFont="1" applyFill="1" applyBorder="1" applyAlignment="1">
      <alignment horizontal="center" vertical="center" wrapText="1"/>
    </xf>
    <xf numFmtId="164" fontId="12" fillId="0" borderId="47" xfId="0" applyNumberFormat="1" applyFont="1" applyFill="1" applyBorder="1" applyAlignment="1">
      <alignment horizontal="center" vertical="center" wrapText="1"/>
    </xf>
    <xf numFmtId="2" fontId="18" fillId="0" borderId="62" xfId="0" applyNumberFormat="1" applyFont="1" applyFill="1" applyBorder="1" applyAlignment="1">
      <alignment horizontal="center" vertical="center" wrapText="1"/>
    </xf>
    <xf numFmtId="2" fontId="18" fillId="0" borderId="46" xfId="0" applyNumberFormat="1" applyFont="1" applyFill="1" applyBorder="1" applyAlignment="1">
      <alignment horizontal="center" vertical="center" wrapText="1"/>
    </xf>
    <xf numFmtId="2" fontId="18" fillId="0" borderId="47" xfId="0" applyNumberFormat="1" applyFont="1" applyFill="1" applyBorder="1" applyAlignment="1">
      <alignment horizontal="center" vertical="center" wrapText="1"/>
    </xf>
    <xf numFmtId="2" fontId="18" fillId="0" borderId="45" xfId="0" applyNumberFormat="1" applyFont="1" applyFill="1" applyBorder="1" applyAlignment="1">
      <alignment horizontal="center" vertical="center" wrapText="1"/>
    </xf>
    <xf numFmtId="0" fontId="38" fillId="0" borderId="42" xfId="0" applyFont="1" applyBorder="1" applyAlignment="1">
      <alignment horizontal="center" vertical="center" wrapText="1"/>
    </xf>
    <xf numFmtId="2" fontId="3" fillId="0" borderId="45" xfId="0" applyNumberFormat="1" applyFont="1" applyFill="1" applyBorder="1" applyAlignment="1">
      <alignment horizontal="center" vertical="center"/>
    </xf>
    <xf numFmtId="2" fontId="3" fillId="0" borderId="46" xfId="0" applyNumberFormat="1" applyFont="1" applyFill="1" applyBorder="1" applyAlignment="1">
      <alignment horizontal="center" vertical="center"/>
    </xf>
    <xf numFmtId="2" fontId="3" fillId="0" borderId="47" xfId="0" applyNumberFormat="1" applyFont="1" applyFill="1" applyBorder="1" applyAlignment="1">
      <alignment horizontal="center" vertical="center"/>
    </xf>
    <xf numFmtId="0" fontId="38" fillId="0" borderId="57" xfId="0" applyFont="1" applyBorder="1" applyAlignment="1">
      <alignment horizontal="center" vertical="center" wrapText="1"/>
    </xf>
    <xf numFmtId="164" fontId="38" fillId="0" borderId="57" xfId="0" applyNumberFormat="1" applyFont="1" applyFill="1" applyBorder="1" applyAlignment="1">
      <alignment horizontal="center" vertical="center" wrapText="1"/>
    </xf>
    <xf numFmtId="0" fontId="2" fillId="13" borderId="57" xfId="0" applyFont="1" applyFill="1" applyBorder="1" applyAlignment="1">
      <alignment horizontal="center" vertical="center" wrapText="1"/>
    </xf>
    <xf numFmtId="0" fontId="2" fillId="13" borderId="60" xfId="0" applyFont="1" applyFill="1" applyBorder="1" applyAlignment="1">
      <alignment horizontal="center" vertical="center" wrapText="1"/>
    </xf>
    <xf numFmtId="0" fontId="2" fillId="13" borderId="58" xfId="0" applyFont="1" applyFill="1" applyBorder="1" applyAlignment="1">
      <alignment horizontal="center" vertical="center" wrapText="1"/>
    </xf>
    <xf numFmtId="0" fontId="2" fillId="13" borderId="61" xfId="0" applyFont="1" applyFill="1" applyBorder="1" applyAlignment="1">
      <alignment horizontal="center" vertical="center" wrapText="1"/>
    </xf>
    <xf numFmtId="0" fontId="22" fillId="0" borderId="27" xfId="0" applyFont="1" applyFill="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11" fillId="5" borderId="14" xfId="0" applyFont="1" applyFill="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22" fillId="0" borderId="27" xfId="0" applyFont="1" applyBorder="1" applyAlignment="1">
      <alignment horizontal="center" vertical="center"/>
    </xf>
    <xf numFmtId="0" fontId="22" fillId="0" borderId="28" xfId="0" applyFont="1" applyBorder="1" applyAlignment="1">
      <alignment horizontal="center" vertical="center"/>
    </xf>
    <xf numFmtId="0" fontId="22" fillId="0" borderId="29" xfId="0" applyFont="1" applyBorder="1" applyAlignment="1">
      <alignment horizontal="center" vertical="center"/>
    </xf>
    <xf numFmtId="164" fontId="22" fillId="0" borderId="14" xfId="0" applyNumberFormat="1" applyFont="1" applyBorder="1" applyAlignment="1">
      <alignment horizontal="center" vertical="center"/>
    </xf>
    <xf numFmtId="164" fontId="22" fillId="0" borderId="15" xfId="0" applyNumberFormat="1" applyFont="1" applyBorder="1" applyAlignment="1">
      <alignment horizontal="center" vertical="center"/>
    </xf>
    <xf numFmtId="164" fontId="22" fillId="0" borderId="16" xfId="0" applyNumberFormat="1" applyFont="1" applyBorder="1" applyAlignment="1">
      <alignment horizontal="center" vertical="center"/>
    </xf>
    <xf numFmtId="0" fontId="13" fillId="13" borderId="57" xfId="0" applyFont="1" applyFill="1" applyBorder="1" applyAlignment="1">
      <alignment horizontal="center" vertical="center" wrapText="1"/>
    </xf>
    <xf numFmtId="0" fontId="13" fillId="13" borderId="60" xfId="0" applyFont="1" applyFill="1" applyBorder="1" applyAlignment="1">
      <alignment horizontal="center" vertical="center" wrapText="1"/>
    </xf>
    <xf numFmtId="0" fontId="19" fillId="13" borderId="56" xfId="0" applyFont="1" applyFill="1" applyBorder="1" applyAlignment="1">
      <alignment horizontal="center" vertical="center" wrapText="1"/>
    </xf>
    <xf numFmtId="0" fontId="20" fillId="13" borderId="59" xfId="0" applyFont="1" applyFill="1" applyBorder="1" applyAlignment="1">
      <alignment horizontal="center" vertical="center" wrapText="1"/>
    </xf>
    <xf numFmtId="0" fontId="19" fillId="13" borderId="57" xfId="0" applyFont="1" applyFill="1" applyBorder="1" applyAlignment="1">
      <alignment horizontal="center" vertical="center" wrapText="1"/>
    </xf>
    <xf numFmtId="0" fontId="19" fillId="13" borderId="60" xfId="0" applyFont="1" applyFill="1" applyBorder="1" applyAlignment="1">
      <alignment horizontal="center" vertical="center" wrapText="1"/>
    </xf>
    <xf numFmtId="0" fontId="20" fillId="13" borderId="60" xfId="0" applyFont="1" applyFill="1" applyBorder="1" applyAlignment="1">
      <alignment horizontal="center" vertical="center" wrapText="1"/>
    </xf>
    <xf numFmtId="0" fontId="25" fillId="0" borderId="0" xfId="0" applyFont="1" applyAlignment="1">
      <alignment horizontal="center"/>
    </xf>
    <xf numFmtId="0" fontId="2" fillId="13" borderId="98" xfId="0" applyFont="1" applyFill="1" applyBorder="1" applyAlignment="1">
      <alignment horizontal="center" vertical="center" wrapText="1"/>
    </xf>
    <xf numFmtId="0" fontId="2" fillId="13" borderId="100" xfId="0" applyFont="1" applyFill="1" applyBorder="1" applyAlignment="1">
      <alignment horizontal="center" vertical="center" wrapText="1"/>
    </xf>
    <xf numFmtId="0" fontId="2" fillId="13" borderId="99" xfId="0" applyFont="1" applyFill="1" applyBorder="1" applyAlignment="1">
      <alignment horizontal="center" vertical="center" wrapText="1"/>
    </xf>
    <xf numFmtId="0" fontId="2" fillId="13" borderId="101" xfId="0" applyFont="1" applyFill="1" applyBorder="1" applyAlignment="1">
      <alignment horizontal="center" vertical="center" wrapText="1"/>
    </xf>
    <xf numFmtId="0" fontId="2" fillId="14" borderId="104" xfId="0" applyFont="1" applyFill="1" applyBorder="1" applyAlignment="1">
      <alignment horizontal="center" vertical="center" wrapText="1"/>
    </xf>
    <xf numFmtId="0" fontId="2" fillId="14" borderId="107" xfId="0" applyFont="1" applyFill="1" applyBorder="1" applyAlignment="1">
      <alignment horizontal="center" vertical="center" wrapText="1"/>
    </xf>
    <xf numFmtId="0" fontId="2" fillId="14" borderId="102" xfId="0" applyFont="1" applyFill="1" applyBorder="1" applyAlignment="1">
      <alignment horizontal="center" vertical="center" wrapText="1"/>
    </xf>
    <xf numFmtId="0" fontId="2" fillId="14" borderId="105" xfId="0" applyFont="1" applyFill="1" applyBorder="1" applyAlignment="1">
      <alignment horizontal="center" vertical="center" wrapText="1"/>
    </xf>
    <xf numFmtId="0" fontId="2" fillId="14" borderId="103" xfId="0" applyFont="1" applyFill="1" applyBorder="1" applyAlignment="1">
      <alignment horizontal="center" vertical="center" wrapText="1"/>
    </xf>
    <xf numFmtId="0" fontId="2" fillId="14" borderId="106" xfId="0" applyFont="1" applyFill="1" applyBorder="1" applyAlignment="1">
      <alignment horizontal="center" vertical="center" wrapText="1"/>
    </xf>
    <xf numFmtId="0" fontId="2" fillId="6" borderId="26" xfId="0" applyFont="1" applyFill="1" applyBorder="1" applyAlignment="1">
      <alignment horizontal="center" vertical="center" wrapText="1"/>
    </xf>
    <xf numFmtId="0" fontId="2" fillId="6" borderId="67"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2" fillId="6" borderId="66" xfId="0" applyFont="1" applyFill="1" applyBorder="1" applyAlignment="1">
      <alignment horizontal="center" vertical="center" wrapText="1"/>
    </xf>
    <xf numFmtId="0" fontId="2" fillId="6" borderId="64" xfId="0" applyFont="1" applyFill="1" applyBorder="1" applyAlignment="1">
      <alignment horizontal="center" vertical="center" wrapText="1"/>
    </xf>
    <xf numFmtId="0" fontId="2" fillId="6" borderId="65"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8" fillId="0" borderId="47" xfId="0" applyFont="1" applyBorder="1" applyAlignment="1">
      <alignment horizontal="center" vertical="center" wrapText="1"/>
    </xf>
    <xf numFmtId="0" fontId="8" fillId="0" borderId="42" xfId="0" applyFont="1" applyBorder="1" applyAlignment="1">
      <alignment horizontal="center" vertical="center" wrapText="1"/>
    </xf>
    <xf numFmtId="0" fontId="38" fillId="0" borderId="47" xfId="0" applyFont="1" applyFill="1" applyBorder="1" applyAlignment="1">
      <alignment horizontal="center" vertical="center" wrapText="1"/>
    </xf>
    <xf numFmtId="0" fontId="38" fillId="0" borderId="42" xfId="0" applyFont="1" applyFill="1" applyBorder="1" applyAlignment="1">
      <alignment horizontal="center" vertical="center" wrapText="1"/>
    </xf>
  </cellXfs>
  <cellStyles count="3">
    <cellStyle name="Hipervínculo" xfId="2" builtinId="8"/>
    <cellStyle name="Millares [0]" xfId="1" builtinId="6"/>
    <cellStyle name="Normal" xfId="0" builtinId="0"/>
  </cellStyles>
  <dxfs count="26">
    <dxf>
      <font>
        <b/>
        <i val="0"/>
        <color theme="0"/>
      </font>
      <fill>
        <patternFill>
          <bgColor rgb="FFBEE395"/>
        </patternFill>
      </fill>
      <border>
        <left style="hair">
          <color theme="7" tint="-0.24994659260841701"/>
        </left>
        <right style="hair">
          <color theme="7" tint="-0.24994659260841701"/>
        </right>
        <top style="hair">
          <color theme="7" tint="-0.24994659260841701"/>
        </top>
        <bottom style="hair">
          <color theme="7" tint="-0.24994659260841701"/>
        </bottom>
        <vertical/>
        <horizontal/>
      </border>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3399FF"/>
      <color rgb="FFFF6600"/>
      <color rgb="FFEE0000"/>
      <color rgb="FF8E0000"/>
      <color rgb="FFFF0000"/>
      <color rgb="FFBEE395"/>
      <color rgb="FFCCFF66"/>
      <color rgb="FF009900"/>
      <color rgb="FF5F5F5F"/>
      <color rgb="FFFFDA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9000">
                  <a:srgbClr val="FFFF00"/>
                </a:gs>
                <a:gs pos="21000">
                  <a:srgbClr val="FFFF00"/>
                </a:gs>
                <a:gs pos="76000">
                  <a:srgbClr val="FF0000"/>
                </a:gs>
                <a:gs pos="51000">
                  <a:srgbClr val="FF6600"/>
                </a:gs>
                <a:gs pos="100000">
                  <a:srgbClr val="8E0000"/>
                </a:gs>
              </a:gsLst>
              <a:lin ang="5400000" scaled="0"/>
            </a:gradFill>
            <a:ln>
              <a:noFill/>
            </a:ln>
            <a:effectLst/>
          </c:spPr>
          <c:invertIfNegative val="0"/>
          <c:cat>
            <c:strRef>
              <c:f>Gráficas!$I$12</c:f>
              <c:strCache>
                <c:ptCount val="1"/>
                <c:pt idx="0">
                  <c:v>POLÍTICA GESTIÓN DOCUMENTAL</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134666112"/>
        <c:axId val="134667648"/>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GESTIÓN DOCUMENTAL</c:v>
                </c:pt>
              </c:strCache>
            </c:strRef>
          </c:xVal>
          <c:yVal>
            <c:numRef>
              <c:f>Gráficas!$K$12</c:f>
              <c:numCache>
                <c:formatCode>0.0</c:formatCode>
                <c:ptCount val="1"/>
                <c:pt idx="0">
                  <c:v>74.256999999999991</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134666112"/>
        <c:axId val="134667648"/>
      </c:scatterChart>
      <c:catAx>
        <c:axId val="134666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34667648"/>
        <c:crosses val="autoZero"/>
        <c:auto val="1"/>
        <c:lblAlgn val="ctr"/>
        <c:lblOffset val="100"/>
        <c:noMultiLvlLbl val="0"/>
      </c:catAx>
      <c:valAx>
        <c:axId val="13466764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3466611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Gráficas!$J$31</c:f>
              <c:strCache>
                <c:ptCount val="1"/>
                <c:pt idx="0">
                  <c:v>Niveles</c:v>
                </c:pt>
              </c:strCache>
            </c:strRef>
          </c:tx>
          <c:spPr>
            <a:gradFill>
              <a:gsLst>
                <a:gs pos="0">
                  <a:srgbClr val="009900"/>
                </a:gs>
                <a:gs pos="21000">
                  <a:srgbClr val="FFFF00"/>
                </a:gs>
                <a:gs pos="79000">
                  <a:srgbClr val="EE0000"/>
                </a:gs>
                <a:gs pos="30000">
                  <a:srgbClr val="FFFF00"/>
                </a:gs>
                <a:gs pos="53000">
                  <a:srgbClr val="FF6600"/>
                </a:gs>
                <a:gs pos="100000">
                  <a:srgbClr val="8E0000"/>
                </a:gs>
              </a:gsLst>
              <a:lin ang="5400000" scaled="0"/>
            </a:gradFill>
            <a:ln>
              <a:noFill/>
            </a:ln>
            <a:effectLst/>
          </c:spPr>
          <c:invertIfNegative val="0"/>
          <c:cat>
            <c:strRef>
              <c:f>Gráficas!$I$32:$I$35</c:f>
              <c:strCache>
                <c:ptCount val="4"/>
                <c:pt idx="0">
                  <c:v>Estratégico</c:v>
                </c:pt>
                <c:pt idx="1">
                  <c:v>Documental</c:v>
                </c:pt>
                <c:pt idx="2">
                  <c:v>Tecnológico</c:v>
                </c:pt>
                <c:pt idx="3">
                  <c:v>Cultural </c:v>
                </c:pt>
              </c:strCache>
            </c:strRef>
          </c:cat>
          <c:val>
            <c:numRef>
              <c:f>Gráficas!$J$32:$J$35</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776C-4E7C-8E3E-8D909F25EBAE}"/>
            </c:ext>
          </c:extLst>
        </c:ser>
        <c:dLbls>
          <c:showLegendKey val="0"/>
          <c:showVal val="0"/>
          <c:showCatName val="0"/>
          <c:showSerName val="0"/>
          <c:showPercent val="0"/>
          <c:showBubbleSize val="0"/>
        </c:dLbls>
        <c:gapWidth val="150"/>
        <c:axId val="189567744"/>
        <c:axId val="189569280"/>
      </c:barChart>
      <c:scatterChart>
        <c:scatterStyle val="lineMarker"/>
        <c:varyColors val="0"/>
        <c:ser>
          <c:idx val="1"/>
          <c:order val="1"/>
          <c:tx>
            <c:strRef>
              <c:f>Gráficas!$K$31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776C-4E7C-8E3E-8D909F25EBAE}"/>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776C-4E7C-8E3E-8D909F25EBA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776C-4E7C-8E3E-8D909F25EBA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776C-4E7C-8E3E-8D909F25EB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Gráficas!$I$32:$I$35</c:f>
              <c:strCache>
                <c:ptCount val="4"/>
                <c:pt idx="0">
                  <c:v>Estratégico</c:v>
                </c:pt>
                <c:pt idx="1">
                  <c:v>Documental</c:v>
                </c:pt>
                <c:pt idx="2">
                  <c:v>Tecnológico</c:v>
                </c:pt>
                <c:pt idx="3">
                  <c:v>Cultural </c:v>
                </c:pt>
              </c:strCache>
            </c:strRef>
          </c:xVal>
          <c:yVal>
            <c:numRef>
              <c:f>Gráficas!$K$32:$K$35</c:f>
              <c:numCache>
                <c:formatCode>0.0</c:formatCode>
                <c:ptCount val="4"/>
                <c:pt idx="0">
                  <c:v>74.75</c:v>
                </c:pt>
                <c:pt idx="1">
                  <c:v>73.72</c:v>
                </c:pt>
                <c:pt idx="2">
                  <c:v>77</c:v>
                </c:pt>
                <c:pt idx="3">
                  <c:v>75</c:v>
                </c:pt>
              </c:numCache>
            </c:numRef>
          </c:yVal>
          <c:smooth val="0"/>
          <c:extLst>
            <c:ext xmlns:c16="http://schemas.microsoft.com/office/drawing/2014/chart" uri="{C3380CC4-5D6E-409C-BE32-E72D297353CC}">
              <c16:uniqueId val="{00000007-776C-4E7C-8E3E-8D909F25EBAE}"/>
            </c:ext>
          </c:extLst>
        </c:ser>
        <c:dLbls>
          <c:showLegendKey val="0"/>
          <c:showVal val="0"/>
          <c:showCatName val="0"/>
          <c:showSerName val="0"/>
          <c:showPercent val="0"/>
          <c:showBubbleSize val="0"/>
        </c:dLbls>
        <c:axId val="189567744"/>
        <c:axId val="189569280"/>
      </c:scatterChart>
      <c:catAx>
        <c:axId val="189567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89569280"/>
        <c:crosses val="autoZero"/>
        <c:auto val="1"/>
        <c:lblAlgn val="ctr"/>
        <c:lblOffset val="100"/>
        <c:noMultiLvlLbl val="0"/>
      </c:catAx>
      <c:valAx>
        <c:axId val="18956928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8956774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4.png"/><Relationship Id="rId1" Type="http://schemas.openxmlformats.org/officeDocument/2006/relationships/hyperlink" Target="#Inicio!A1"/><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hyperlink" Target="#Inicio!A1"/><Relationship Id="rId6" Type="http://schemas.openxmlformats.org/officeDocument/2006/relationships/image" Target="../media/image7.svg"/><Relationship Id="rId5" Type="http://schemas.openxmlformats.org/officeDocument/2006/relationships/image" Target="../media/image6.png"/><Relationship Id="rId4" Type="http://schemas.openxmlformats.org/officeDocument/2006/relationships/hyperlink" Target="#Gr&#225;ficas!A1"/></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icio!A1"/><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chart" Target="../charts/chart2.xml"/><Relationship Id="rId4" Type="http://schemas.openxmlformats.org/officeDocument/2006/relationships/image" Target="../media/image3.sv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179917</xdr:colOff>
      <xdr:row>1</xdr:row>
      <xdr:rowOff>105833</xdr:rowOff>
    </xdr:from>
    <xdr:to>
      <xdr:col>12</xdr:col>
      <xdr:colOff>329917</xdr:colOff>
      <xdr:row>1</xdr:row>
      <xdr:rowOff>1062932</xdr:rowOff>
    </xdr:to>
    <xdr:pic>
      <xdr:nvPicPr>
        <xdr:cNvPr id="4" name="Imagen 3">
          <a:extLst>
            <a:ext uri="{FF2B5EF4-FFF2-40B4-BE49-F238E27FC236}">
              <a16:creationId xmlns:a16="http://schemas.microsoft.com/office/drawing/2014/main" id="{0A1D66C2-D5D7-47DD-8A22-841F0011BA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16917" y="30691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677334</xdr:colOff>
      <xdr:row>28</xdr:row>
      <xdr:rowOff>31750</xdr:rowOff>
    </xdr:from>
    <xdr:to>
      <xdr:col>10</xdr:col>
      <xdr:colOff>67734</xdr:colOff>
      <xdr:row>32</xdr:row>
      <xdr:rowOff>184150</xdr:rowOff>
    </xdr:to>
    <xdr:pic>
      <xdr:nvPicPr>
        <xdr:cNvPr id="7" name="Gráfico 2" descr="Lista de comprobación">
          <a:hlinkClick xmlns:r="http://schemas.openxmlformats.org/officeDocument/2006/relationships" r:id="rId1"/>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836584" y="8413750"/>
          <a:ext cx="914400" cy="914400"/>
        </a:xfrm>
        <a:prstGeom prst="rect">
          <a:avLst/>
        </a:prstGeom>
      </xdr:spPr>
    </xdr:pic>
    <xdr:clientData/>
  </xdr:twoCellAnchor>
  <xdr:twoCellAnchor editAs="oneCell">
    <xdr:from>
      <xdr:col>6</xdr:col>
      <xdr:colOff>148166</xdr:colOff>
      <xdr:row>1</xdr:row>
      <xdr:rowOff>74083</xdr:rowOff>
    </xdr:from>
    <xdr:to>
      <xdr:col>11</xdr:col>
      <xdr:colOff>298166</xdr:colOff>
      <xdr:row>1</xdr:row>
      <xdr:rowOff>1031182</xdr:rowOff>
    </xdr:to>
    <xdr:pic>
      <xdr:nvPicPr>
        <xdr:cNvPr id="4" name="Imagen 3">
          <a:extLst>
            <a:ext uri="{FF2B5EF4-FFF2-40B4-BE49-F238E27FC236}">
              <a16:creationId xmlns:a16="http://schemas.microsoft.com/office/drawing/2014/main" id="{1CA5D8AF-B8AD-437E-BFCD-EA82E15FBAA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783416" y="169333"/>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33339</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309562</xdr:colOff>
      <xdr:row>1</xdr:row>
      <xdr:rowOff>130969</xdr:rowOff>
    </xdr:from>
    <xdr:to>
      <xdr:col>13</xdr:col>
      <xdr:colOff>459562</xdr:colOff>
      <xdr:row>1</xdr:row>
      <xdr:rowOff>1088068</xdr:rowOff>
    </xdr:to>
    <xdr:pic>
      <xdr:nvPicPr>
        <xdr:cNvPr id="4" name="Imagen 3">
          <a:extLst>
            <a:ext uri="{FF2B5EF4-FFF2-40B4-BE49-F238E27FC236}">
              <a16:creationId xmlns:a16="http://schemas.microsoft.com/office/drawing/2014/main" id="{0C89DC9F-0F12-46E9-99FC-64A1057809B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83968" y="190500"/>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642938</xdr:colOff>
      <xdr:row>7</xdr:row>
      <xdr:rowOff>11906</xdr:rowOff>
    </xdr:from>
    <xdr:to>
      <xdr:col>14</xdr:col>
      <xdr:colOff>151872</xdr:colOff>
      <xdr:row>9</xdr:row>
      <xdr:rowOff>57149</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692188" y="1381125"/>
          <a:ext cx="914400" cy="914400"/>
        </a:xfrm>
        <a:prstGeom prst="rect">
          <a:avLst/>
        </a:prstGeom>
      </xdr:spPr>
    </xdr:pic>
    <xdr:clientData/>
  </xdr:twoCellAnchor>
  <xdr:twoCellAnchor editAs="oneCell">
    <xdr:from>
      <xdr:col>12</xdr:col>
      <xdr:colOff>666750</xdr:colOff>
      <xdr:row>11</xdr:row>
      <xdr:rowOff>345282</xdr:rowOff>
    </xdr:from>
    <xdr:to>
      <xdr:col>14</xdr:col>
      <xdr:colOff>204259</xdr:colOff>
      <xdr:row>13</xdr:row>
      <xdr:rowOff>57151</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799344" y="3583782"/>
          <a:ext cx="962025" cy="914400"/>
        </a:xfrm>
        <a:prstGeom prst="rect">
          <a:avLst/>
        </a:prstGeom>
      </xdr:spPr>
    </xdr:pic>
    <xdr:clientData/>
  </xdr:twoCellAnchor>
  <xdr:twoCellAnchor editAs="oneCell">
    <xdr:from>
      <xdr:col>6</xdr:col>
      <xdr:colOff>275167</xdr:colOff>
      <xdr:row>1</xdr:row>
      <xdr:rowOff>179916</xdr:rowOff>
    </xdr:from>
    <xdr:to>
      <xdr:col>8</xdr:col>
      <xdr:colOff>2965167</xdr:colOff>
      <xdr:row>1</xdr:row>
      <xdr:rowOff>1137015</xdr:rowOff>
    </xdr:to>
    <xdr:pic>
      <xdr:nvPicPr>
        <xdr:cNvPr id="5" name="Imagen 4">
          <a:extLst>
            <a:ext uri="{FF2B5EF4-FFF2-40B4-BE49-F238E27FC236}">
              <a16:creationId xmlns:a16="http://schemas.microsoft.com/office/drawing/2014/main" id="{939C5787-4ECC-485C-B3C8-798D7B41EC6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11750" y="201083"/>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535781</xdr:colOff>
      <xdr:row>8</xdr:row>
      <xdr:rowOff>95250</xdr:rowOff>
    </xdr:from>
    <xdr:to>
      <xdr:col>16</xdr:col>
      <xdr:colOff>517781</xdr:colOff>
      <xdr:row>26</xdr:row>
      <xdr:rowOff>120563</xdr:rowOff>
    </xdr:to>
    <xdr:graphicFrame macro="">
      <xdr:nvGraphicFramePr>
        <xdr:cNvPr id="5" name="Gráfico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285750</xdr:colOff>
      <xdr:row>53</xdr:row>
      <xdr:rowOff>35719</xdr:rowOff>
    </xdr:from>
    <xdr:to>
      <xdr:col>11</xdr:col>
      <xdr:colOff>438150</xdr:colOff>
      <xdr:row>58</xdr:row>
      <xdr:rowOff>57150</xdr:rowOff>
    </xdr:to>
    <xdr:pic>
      <xdr:nvPicPr>
        <xdr:cNvPr id="6" name="Gráfico 5" descr="Lista de comprobación">
          <a:hlinkClick xmlns:r="http://schemas.openxmlformats.org/officeDocument/2006/relationships" r:id="rId2"/>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560344" y="17787938"/>
          <a:ext cx="914400" cy="914400"/>
        </a:xfrm>
        <a:prstGeom prst="rect">
          <a:avLst/>
        </a:prstGeom>
      </xdr:spPr>
    </xdr:pic>
    <xdr:clientData/>
  </xdr:twoCellAnchor>
  <xdr:twoCellAnchor>
    <xdr:from>
      <xdr:col>7</xdr:col>
      <xdr:colOff>541875</xdr:colOff>
      <xdr:row>29</xdr:row>
      <xdr:rowOff>47626</xdr:rowOff>
    </xdr:from>
    <xdr:to>
      <xdr:col>16</xdr:col>
      <xdr:colOff>523875</xdr:colOff>
      <xdr:row>47</xdr:row>
      <xdr:rowOff>72938</xdr:rowOff>
    </xdr:to>
    <xdr:graphicFrame macro="">
      <xdr:nvGraphicFramePr>
        <xdr:cNvPr id="7" name="Gráfico 6">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9</xdr:col>
      <xdr:colOff>476250</xdr:colOff>
      <xdr:row>1</xdr:row>
      <xdr:rowOff>107156</xdr:rowOff>
    </xdr:from>
    <xdr:to>
      <xdr:col>14</xdr:col>
      <xdr:colOff>622515</xdr:colOff>
      <xdr:row>1</xdr:row>
      <xdr:rowOff>1064255</xdr:rowOff>
    </xdr:to>
    <xdr:pic>
      <xdr:nvPicPr>
        <xdr:cNvPr id="8" name="Imagen 7">
          <a:extLst>
            <a:ext uri="{FF2B5EF4-FFF2-40B4-BE49-F238E27FC236}">
              <a16:creationId xmlns:a16="http://schemas.microsoft.com/office/drawing/2014/main" id="{95B4CF0E-CE9A-4A78-9C56-BD91274D63A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988844" y="107156"/>
          <a:ext cx="3956265" cy="9570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619126</xdr:colOff>
      <xdr:row>37</xdr:row>
      <xdr:rowOff>10205</xdr:rowOff>
    </xdr:from>
    <xdr:to>
      <xdr:col>6</xdr:col>
      <xdr:colOff>1533526</xdr:colOff>
      <xdr:row>42</xdr:row>
      <xdr:rowOff>31635</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322470" y="18964955"/>
          <a:ext cx="914400" cy="914399"/>
        </a:xfrm>
        <a:prstGeom prst="rect">
          <a:avLst/>
        </a:prstGeom>
      </xdr:spPr>
    </xdr:pic>
    <xdr:clientData/>
  </xdr:twoCellAnchor>
  <xdr:twoCellAnchor editAs="oneCell">
    <xdr:from>
      <xdr:col>6</xdr:col>
      <xdr:colOff>785812</xdr:colOff>
      <xdr:row>1</xdr:row>
      <xdr:rowOff>95249</xdr:rowOff>
    </xdr:from>
    <xdr:to>
      <xdr:col>8</xdr:col>
      <xdr:colOff>1027327</xdr:colOff>
      <xdr:row>1</xdr:row>
      <xdr:rowOff>1052348</xdr:rowOff>
    </xdr:to>
    <xdr:pic>
      <xdr:nvPicPr>
        <xdr:cNvPr id="4" name="Imagen 3">
          <a:extLst>
            <a:ext uri="{FF2B5EF4-FFF2-40B4-BE49-F238E27FC236}">
              <a16:creationId xmlns:a16="http://schemas.microsoft.com/office/drawing/2014/main" id="{3923BD82-7DBB-45E0-BB01-BEFE78DB4A2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489156" y="190499"/>
          <a:ext cx="3956265"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repositorio.archivogeneral.gov.co/repositor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9"/>
  <sheetViews>
    <sheetView showGridLines="0" zoomScale="90" zoomScaleNormal="90" workbookViewId="0">
      <selection activeCell="C3" sqref="C3:Q3"/>
    </sheetView>
  </sheetViews>
  <sheetFormatPr baseColWidth="10" defaultColWidth="0" defaultRowHeight="15" zeroHeight="1" x14ac:dyDescent="0.25"/>
  <cols>
    <col min="1" max="1" width="1.140625" style="144" customWidth="1"/>
    <col min="2" max="2" width="0.85546875" style="144" customWidth="1"/>
    <col min="3" max="17" width="11.42578125" style="144" customWidth="1"/>
    <col min="18" max="18" width="1.28515625" style="144" customWidth="1"/>
    <col min="19" max="19" width="1.42578125" style="144" customWidth="1"/>
    <col min="20" max="16384" width="11.42578125" style="144" hidden="1"/>
  </cols>
  <sheetData>
    <row r="1" spans="2:18" ht="8.25" customHeight="1" thickBot="1" x14ac:dyDescent="0.3"/>
    <row r="2" spans="2:18" ht="91.5" customHeight="1" x14ac:dyDescent="0.25">
      <c r="B2" s="141"/>
      <c r="C2" s="142"/>
      <c r="D2" s="142"/>
      <c r="E2" s="142"/>
      <c r="F2" s="142"/>
      <c r="G2" s="142"/>
      <c r="H2" s="142"/>
      <c r="I2" s="142"/>
      <c r="J2" s="142"/>
      <c r="K2" s="142"/>
      <c r="L2" s="142"/>
      <c r="M2" s="142"/>
      <c r="N2" s="142"/>
      <c r="O2" s="142"/>
      <c r="P2" s="142"/>
      <c r="Q2" s="142"/>
      <c r="R2" s="143"/>
    </row>
    <row r="3" spans="2:18" ht="27.95" customHeight="1" x14ac:dyDescent="0.25">
      <c r="B3" s="145"/>
      <c r="C3" s="167" t="s">
        <v>172</v>
      </c>
      <c r="D3" s="167"/>
      <c r="E3" s="167"/>
      <c r="F3" s="167"/>
      <c r="G3" s="167"/>
      <c r="H3" s="167"/>
      <c r="I3" s="167"/>
      <c r="J3" s="167"/>
      <c r="K3" s="167"/>
      <c r="L3" s="167"/>
      <c r="M3" s="167"/>
      <c r="N3" s="167"/>
      <c r="O3" s="167"/>
      <c r="P3" s="167"/>
      <c r="Q3" s="167"/>
      <c r="R3" s="146"/>
    </row>
    <row r="4" spans="2:18" s="150" customFormat="1" ht="3.95" customHeight="1" x14ac:dyDescent="0.25">
      <c r="B4" s="147"/>
      <c r="C4" s="148"/>
      <c r="D4" s="148"/>
      <c r="E4" s="148"/>
      <c r="F4" s="148"/>
      <c r="G4" s="148"/>
      <c r="H4" s="148"/>
      <c r="I4" s="148"/>
      <c r="J4" s="148"/>
      <c r="K4" s="148"/>
      <c r="L4" s="148"/>
      <c r="M4" s="148"/>
      <c r="N4" s="148"/>
      <c r="O4" s="148"/>
      <c r="P4" s="148"/>
      <c r="Q4" s="148"/>
      <c r="R4" s="149"/>
    </row>
    <row r="5" spans="2:18" ht="27.95" customHeight="1" x14ac:dyDescent="0.25">
      <c r="B5" s="145"/>
      <c r="C5" s="167" t="s">
        <v>37</v>
      </c>
      <c r="D5" s="167"/>
      <c r="E5" s="167"/>
      <c r="F5" s="167"/>
      <c r="G5" s="167"/>
      <c r="H5" s="167"/>
      <c r="I5" s="167"/>
      <c r="J5" s="167"/>
      <c r="K5" s="167"/>
      <c r="L5" s="167"/>
      <c r="M5" s="167"/>
      <c r="N5" s="167"/>
      <c r="O5" s="167"/>
      <c r="P5" s="167"/>
      <c r="Q5" s="167"/>
      <c r="R5" s="146"/>
    </row>
    <row r="6" spans="2:18" ht="24" customHeight="1" x14ac:dyDescent="0.25">
      <c r="B6" s="145"/>
      <c r="C6" s="151"/>
      <c r="D6" s="151"/>
      <c r="E6" s="151"/>
      <c r="F6" s="151"/>
      <c r="G6" s="151"/>
      <c r="H6" s="151"/>
      <c r="I6" s="151"/>
      <c r="J6" s="151"/>
      <c r="K6" s="151"/>
      <c r="L6" s="151"/>
      <c r="M6" s="151"/>
      <c r="N6" s="151"/>
      <c r="O6" s="151"/>
      <c r="P6" s="151"/>
      <c r="Q6" s="151"/>
      <c r="R6" s="146"/>
    </row>
    <row r="7" spans="2:18" ht="20.25" x14ac:dyDescent="0.25">
      <c r="B7" s="145"/>
      <c r="C7" s="151"/>
      <c r="D7" s="168" t="s">
        <v>104</v>
      </c>
      <c r="E7" s="168"/>
      <c r="F7" s="168"/>
      <c r="G7" s="168"/>
      <c r="H7" s="168"/>
      <c r="I7" s="168"/>
      <c r="J7" s="168"/>
      <c r="K7" s="168"/>
      <c r="L7" s="168"/>
      <c r="M7" s="168"/>
      <c r="N7" s="168"/>
      <c r="O7" s="168"/>
      <c r="P7" s="168"/>
      <c r="Q7" s="151"/>
      <c r="R7" s="146"/>
    </row>
    <row r="8" spans="2:18" x14ac:dyDescent="0.25">
      <c r="B8" s="145"/>
      <c r="C8" s="151"/>
      <c r="D8" s="151"/>
      <c r="E8" s="151"/>
      <c r="F8" s="151"/>
      <c r="G8" s="151"/>
      <c r="H8" s="151"/>
      <c r="I8" s="151"/>
      <c r="J8" s="151"/>
      <c r="K8" s="151"/>
      <c r="L8" s="151"/>
      <c r="M8" s="151"/>
      <c r="N8" s="151"/>
      <c r="O8" s="151"/>
      <c r="P8" s="151"/>
      <c r="Q8" s="151"/>
      <c r="R8" s="146"/>
    </row>
    <row r="9" spans="2:18" x14ac:dyDescent="0.25">
      <c r="B9" s="145"/>
      <c r="C9" s="151"/>
      <c r="D9" s="151"/>
      <c r="E9" s="151"/>
      <c r="F9" s="151"/>
      <c r="G9" s="151"/>
      <c r="H9" s="151"/>
      <c r="I9" s="151"/>
      <c r="J9" s="151"/>
      <c r="K9" s="151"/>
      <c r="L9" s="151"/>
      <c r="M9" s="151"/>
      <c r="N9" s="151"/>
      <c r="O9" s="151"/>
      <c r="P9" s="151"/>
      <c r="Q9" s="151"/>
      <c r="R9" s="146"/>
    </row>
    <row r="10" spans="2:18" ht="24.75" customHeight="1" x14ac:dyDescent="0.25">
      <c r="B10" s="145"/>
      <c r="D10" s="168" t="s">
        <v>4</v>
      </c>
      <c r="E10" s="168"/>
      <c r="F10" s="168"/>
      <c r="G10" s="168"/>
      <c r="H10" s="168"/>
      <c r="I10" s="168"/>
      <c r="J10" s="168"/>
      <c r="K10" s="168"/>
      <c r="L10" s="168"/>
      <c r="M10" s="168"/>
      <c r="N10" s="168"/>
      <c r="O10" s="168"/>
      <c r="P10" s="168"/>
      <c r="Q10" s="152"/>
      <c r="R10" s="146"/>
    </row>
    <row r="11" spans="2:18" ht="15" customHeight="1" x14ac:dyDescent="0.25">
      <c r="B11" s="145"/>
      <c r="C11" s="151"/>
      <c r="D11" s="151"/>
      <c r="E11" s="151"/>
      <c r="F11" s="151"/>
      <c r="G11" s="151"/>
      <c r="H11" s="151"/>
      <c r="I11" s="151"/>
      <c r="J11" s="151"/>
      <c r="K11" s="151"/>
      <c r="L11" s="151"/>
      <c r="M11" s="151"/>
      <c r="N11" s="151"/>
      <c r="O11" s="151"/>
      <c r="P11" s="151"/>
      <c r="Q11" s="151"/>
      <c r="R11" s="146"/>
    </row>
    <row r="12" spans="2:18" ht="15" customHeight="1" x14ac:dyDescent="0.25">
      <c r="B12" s="145"/>
      <c r="C12" s="151"/>
      <c r="D12" s="151"/>
      <c r="E12" s="151"/>
      <c r="F12" s="151"/>
      <c r="G12" s="151"/>
      <c r="H12" s="151"/>
      <c r="I12" s="151"/>
      <c r="J12" s="151"/>
      <c r="K12" s="151"/>
      <c r="L12" s="151"/>
      <c r="M12" s="151"/>
      <c r="N12" s="151"/>
      <c r="O12" s="151"/>
      <c r="P12" s="151"/>
      <c r="Q12" s="151"/>
      <c r="R12" s="146"/>
    </row>
    <row r="13" spans="2:18" ht="24.75" customHeight="1" x14ac:dyDescent="0.25">
      <c r="B13" s="145"/>
      <c r="D13" s="168" t="s">
        <v>144</v>
      </c>
      <c r="E13" s="168"/>
      <c r="F13" s="168"/>
      <c r="G13" s="168"/>
      <c r="H13" s="168"/>
      <c r="I13" s="168"/>
      <c r="J13" s="168"/>
      <c r="K13" s="168"/>
      <c r="L13" s="168"/>
      <c r="M13" s="168"/>
      <c r="N13" s="168"/>
      <c r="O13" s="168"/>
      <c r="P13" s="168"/>
      <c r="Q13" s="152"/>
      <c r="R13" s="146"/>
    </row>
    <row r="14" spans="2:18" ht="15" customHeight="1" x14ac:dyDescent="0.25">
      <c r="B14" s="145"/>
      <c r="C14" s="151"/>
      <c r="D14" s="151"/>
      <c r="E14" s="151"/>
      <c r="F14" s="151"/>
      <c r="G14" s="151"/>
      <c r="H14" s="151"/>
      <c r="I14" s="151"/>
      <c r="J14" s="151"/>
      <c r="K14" s="151"/>
      <c r="L14" s="151"/>
      <c r="M14" s="151"/>
      <c r="N14" s="151"/>
      <c r="O14" s="151"/>
      <c r="P14" s="151"/>
      <c r="Q14" s="151"/>
      <c r="R14" s="146"/>
    </row>
    <row r="15" spans="2:18" ht="15" customHeight="1" x14ac:dyDescent="0.25">
      <c r="B15" s="145"/>
      <c r="C15" s="151"/>
      <c r="D15" s="151"/>
      <c r="E15" s="151"/>
      <c r="F15" s="151"/>
      <c r="G15" s="151"/>
      <c r="H15" s="151"/>
      <c r="I15" s="151"/>
      <c r="J15" s="151"/>
      <c r="K15" s="151"/>
      <c r="L15" s="151"/>
      <c r="M15" s="151"/>
      <c r="N15" s="151"/>
      <c r="O15" s="151"/>
      <c r="P15" s="151"/>
      <c r="Q15" s="151"/>
      <c r="R15" s="146"/>
    </row>
    <row r="16" spans="2:18" ht="24.75" customHeight="1" x14ac:dyDescent="0.25">
      <c r="B16" s="145"/>
      <c r="D16" s="168" t="s">
        <v>145</v>
      </c>
      <c r="E16" s="168"/>
      <c r="F16" s="168"/>
      <c r="G16" s="168"/>
      <c r="H16" s="168"/>
      <c r="I16" s="168"/>
      <c r="J16" s="168"/>
      <c r="K16" s="168"/>
      <c r="L16" s="168"/>
      <c r="M16" s="168"/>
      <c r="N16" s="168"/>
      <c r="O16" s="168"/>
      <c r="P16" s="168"/>
      <c r="Q16" s="152"/>
      <c r="R16" s="146"/>
    </row>
    <row r="17" spans="2:18" ht="20.100000000000001" customHeight="1" x14ac:dyDescent="0.25">
      <c r="B17" s="145"/>
      <c r="C17" s="151"/>
      <c r="D17" s="151"/>
      <c r="E17" s="151"/>
      <c r="F17" s="151"/>
      <c r="G17" s="151"/>
      <c r="H17" s="151"/>
      <c r="I17" s="151"/>
      <c r="J17" s="151"/>
      <c r="K17" s="151"/>
      <c r="L17" s="151"/>
      <c r="M17" s="151"/>
      <c r="N17" s="151"/>
      <c r="O17" s="151"/>
      <c r="P17" s="151"/>
      <c r="Q17" s="151"/>
      <c r="R17" s="146"/>
    </row>
    <row r="18" spans="2:18" ht="18.75" customHeight="1" thickBot="1" x14ac:dyDescent="0.3">
      <c r="B18" s="153"/>
      <c r="C18" s="154"/>
      <c r="D18" s="154"/>
      <c r="E18" s="154"/>
      <c r="F18" s="154"/>
      <c r="G18" s="154"/>
      <c r="H18" s="154"/>
      <c r="I18" s="154"/>
      <c r="J18" s="154"/>
      <c r="K18" s="154"/>
      <c r="L18" s="154"/>
      <c r="M18" s="154"/>
      <c r="N18" s="154"/>
      <c r="O18" s="154"/>
      <c r="P18" s="154"/>
      <c r="Q18" s="154"/>
      <c r="R18" s="155"/>
    </row>
    <row r="19" spans="2:18" x14ac:dyDescent="0.25"/>
  </sheetData>
  <mergeCells count="6">
    <mergeCell ref="C3:Q3"/>
    <mergeCell ref="D10:P10"/>
    <mergeCell ref="D13:P13"/>
    <mergeCell ref="D16:P16"/>
    <mergeCell ref="C5:Q5"/>
    <mergeCell ref="D7:P7"/>
  </mergeCells>
  <hyperlinks>
    <hyperlink ref="D10:P10" location="Instrucciones!A1" display="INSTRUCCIONES DE DILIGENCIAMIENTO" xr:uid="{00000000-0004-0000-0000-000000000000}"/>
    <hyperlink ref="D13:P13" location="Autodiagnóstico!A1" display="AUTODIAGNÓSTICO" xr:uid="{00000000-0004-0000-0000-000001000000}"/>
    <hyperlink ref="D16:P16" location="'Plan de Acción'!A1" display="PLAN DE ACCIÓN" xr:uid="{00000000-0004-0000-0000-000002000000}"/>
    <hyperlink ref="D7:P7" location="' Política GD'!A1" display="INSTRUCCIONES DE DILIGENCIAMIENTO" xr:uid="{00000000-0004-0000-0000-000003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6"/>
  <sheetViews>
    <sheetView showGridLines="0" zoomScale="90" zoomScaleNormal="90" workbookViewId="0">
      <selection activeCell="B3" sqref="B3:P3"/>
    </sheetView>
  </sheetViews>
  <sheetFormatPr baseColWidth="10" defaultColWidth="0" defaultRowHeight="15" zeroHeight="1" x14ac:dyDescent="0.25"/>
  <cols>
    <col min="1" max="1" width="1.28515625" customWidth="1"/>
    <col min="2" max="2" width="2" customWidth="1"/>
    <col min="3" max="3" width="6.28515625" customWidth="1"/>
    <col min="4" max="4" width="7" customWidth="1"/>
    <col min="5" max="13" width="11.42578125" customWidth="1"/>
    <col min="14" max="14" width="14" customWidth="1"/>
    <col min="15" max="15" width="12.28515625" customWidth="1"/>
    <col min="16" max="16" width="1" customWidth="1"/>
    <col min="17" max="17" width="2.5703125" customWidth="1"/>
    <col min="18" max="16384" width="11.42578125" hidden="1"/>
  </cols>
  <sheetData>
    <row r="1" spans="2:16" ht="7.5" customHeight="1" thickBot="1" x14ac:dyDescent="0.3"/>
    <row r="2" spans="2:16" ht="91.5" customHeight="1" x14ac:dyDescent="0.25">
      <c r="B2" s="84"/>
      <c r="C2" s="85"/>
      <c r="D2" s="85"/>
      <c r="E2" s="85"/>
      <c r="F2" s="85"/>
      <c r="G2" s="85"/>
      <c r="H2" s="85"/>
      <c r="I2" s="85"/>
      <c r="J2" s="85"/>
      <c r="K2" s="85"/>
      <c r="L2" s="85"/>
      <c r="M2" s="85"/>
      <c r="N2" s="85"/>
      <c r="O2" s="85"/>
      <c r="P2" s="86"/>
    </row>
    <row r="3" spans="2:16" ht="25.5" x14ac:dyDescent="0.25">
      <c r="B3" s="170" t="s">
        <v>37</v>
      </c>
      <c r="C3" s="171"/>
      <c r="D3" s="171"/>
      <c r="E3" s="171"/>
      <c r="F3" s="171"/>
      <c r="G3" s="171"/>
      <c r="H3" s="171"/>
      <c r="I3" s="171"/>
      <c r="J3" s="171"/>
      <c r="K3" s="171"/>
      <c r="L3" s="171"/>
      <c r="M3" s="171"/>
      <c r="N3" s="171"/>
      <c r="O3" s="171"/>
      <c r="P3" s="171"/>
    </row>
    <row r="4" spans="2:16" ht="11.25" customHeight="1" x14ac:dyDescent="0.25">
      <c r="B4" s="93"/>
      <c r="C4" s="92"/>
      <c r="D4" s="92"/>
      <c r="E4" s="92"/>
      <c r="F4" s="92"/>
      <c r="G4" s="92"/>
      <c r="H4" s="92"/>
      <c r="I4" s="92"/>
      <c r="J4" s="92"/>
      <c r="K4" s="92"/>
      <c r="L4" s="92"/>
      <c r="M4" s="92"/>
      <c r="N4" s="92"/>
      <c r="O4" s="92"/>
      <c r="P4" s="94"/>
    </row>
    <row r="5" spans="2:16" ht="48.75" customHeight="1" x14ac:dyDescent="0.25">
      <c r="B5" s="93"/>
      <c r="C5" s="172" t="s">
        <v>111</v>
      </c>
      <c r="D5" s="172"/>
      <c r="E5" s="172"/>
      <c r="F5" s="172"/>
      <c r="G5" s="172"/>
      <c r="H5" s="172"/>
      <c r="I5" s="172"/>
      <c r="J5" s="172"/>
      <c r="K5" s="172"/>
      <c r="L5" s="172"/>
      <c r="M5" s="172"/>
      <c r="N5" s="172"/>
      <c r="O5" s="172"/>
      <c r="P5" s="94"/>
    </row>
    <row r="6" spans="2:16" ht="9" customHeight="1" x14ac:dyDescent="0.25">
      <c r="B6" s="93"/>
      <c r="C6" s="92"/>
      <c r="D6" s="92"/>
      <c r="E6" s="92"/>
      <c r="F6" s="92"/>
      <c r="G6" s="92"/>
      <c r="H6" s="92"/>
      <c r="I6" s="92"/>
      <c r="J6" s="92"/>
      <c r="K6" s="92"/>
      <c r="L6" s="92"/>
      <c r="M6" s="92"/>
      <c r="N6" s="92"/>
      <c r="O6" s="92"/>
      <c r="P6" s="94"/>
    </row>
    <row r="7" spans="2:16" ht="48.75" customHeight="1" x14ac:dyDescent="0.25">
      <c r="B7" s="93"/>
      <c r="C7" s="173" t="s">
        <v>137</v>
      </c>
      <c r="D7" s="173"/>
      <c r="E7" s="173"/>
      <c r="F7" s="173"/>
      <c r="G7" s="173"/>
      <c r="H7" s="173"/>
      <c r="I7" s="173"/>
      <c r="J7" s="173"/>
      <c r="K7" s="173"/>
      <c r="L7" s="173"/>
      <c r="M7" s="173"/>
      <c r="N7" s="173"/>
      <c r="O7" s="173"/>
      <c r="P7" s="94"/>
    </row>
    <row r="8" spans="2:16" ht="34.5" customHeight="1" x14ac:dyDescent="0.25">
      <c r="B8" s="93"/>
      <c r="C8" s="169" t="s">
        <v>113</v>
      </c>
      <c r="D8" s="169"/>
      <c r="E8" s="173" t="s">
        <v>116</v>
      </c>
      <c r="F8" s="173"/>
      <c r="G8" s="173"/>
      <c r="H8" s="173"/>
      <c r="I8" s="173"/>
      <c r="J8" s="173"/>
      <c r="K8" s="173"/>
      <c r="L8" s="173"/>
      <c r="M8" s="173"/>
      <c r="N8" s="173"/>
      <c r="O8" s="173"/>
      <c r="P8" s="94"/>
    </row>
    <row r="9" spans="2:16" x14ac:dyDescent="0.25">
      <c r="B9" s="93"/>
      <c r="C9" s="7"/>
      <c r="D9" s="7"/>
      <c r="E9" s="92"/>
      <c r="F9" s="92"/>
      <c r="G9" s="92"/>
      <c r="H9" s="92"/>
      <c r="I9" s="92"/>
      <c r="J9" s="92"/>
      <c r="K9" s="92"/>
      <c r="L9" s="92"/>
      <c r="M9" s="92"/>
      <c r="N9" s="92"/>
      <c r="O9" s="92"/>
      <c r="P9" s="94"/>
    </row>
    <row r="10" spans="2:16" ht="45.75" customHeight="1" x14ac:dyDescent="0.25">
      <c r="B10" s="93"/>
      <c r="C10" s="169" t="s">
        <v>112</v>
      </c>
      <c r="D10" s="169"/>
      <c r="E10" s="174" t="s">
        <v>117</v>
      </c>
      <c r="F10" s="174"/>
      <c r="G10" s="174"/>
      <c r="H10" s="174"/>
      <c r="I10" s="174"/>
      <c r="J10" s="174"/>
      <c r="K10" s="174"/>
      <c r="L10" s="174"/>
      <c r="M10" s="174"/>
      <c r="N10" s="174"/>
      <c r="O10" s="174"/>
      <c r="P10" s="94"/>
    </row>
    <row r="11" spans="2:16" x14ac:dyDescent="0.25">
      <c r="B11" s="93"/>
      <c r="C11" s="7"/>
      <c r="D11" s="7"/>
      <c r="E11" s="92"/>
      <c r="F11" s="92"/>
      <c r="G11" s="92"/>
      <c r="H11" s="92"/>
      <c r="I11" s="92"/>
      <c r="J11" s="92"/>
      <c r="K11" s="92"/>
      <c r="L11" s="92"/>
      <c r="M11" s="92"/>
      <c r="N11" s="92"/>
      <c r="O11" s="92"/>
      <c r="P11" s="94"/>
    </row>
    <row r="12" spans="2:16" ht="38.25" customHeight="1" x14ac:dyDescent="0.25">
      <c r="B12" s="93"/>
      <c r="C12" s="169" t="s">
        <v>114</v>
      </c>
      <c r="D12" s="169"/>
      <c r="E12" s="173" t="s">
        <v>118</v>
      </c>
      <c r="F12" s="173"/>
      <c r="G12" s="173"/>
      <c r="H12" s="173"/>
      <c r="I12" s="173"/>
      <c r="J12" s="173"/>
      <c r="K12" s="173"/>
      <c r="L12" s="173"/>
      <c r="M12" s="173"/>
      <c r="N12" s="173"/>
      <c r="O12" s="173"/>
      <c r="P12" s="94"/>
    </row>
    <row r="13" spans="2:16" x14ac:dyDescent="0.25">
      <c r="B13" s="93"/>
      <c r="C13" s="7"/>
      <c r="D13" s="7"/>
      <c r="E13" s="92"/>
      <c r="F13" s="92"/>
      <c r="G13" s="92"/>
      <c r="H13" s="92"/>
      <c r="I13" s="92"/>
      <c r="J13" s="92"/>
      <c r="K13" s="92"/>
      <c r="L13" s="92"/>
      <c r="M13" s="92"/>
      <c r="N13" s="92"/>
      <c r="O13" s="92"/>
      <c r="P13" s="94"/>
    </row>
    <row r="14" spans="2:16" ht="49.5" customHeight="1" x14ac:dyDescent="0.25">
      <c r="B14" s="93"/>
      <c r="C14" s="169" t="s">
        <v>115</v>
      </c>
      <c r="D14" s="169"/>
      <c r="E14" s="173" t="s">
        <v>119</v>
      </c>
      <c r="F14" s="173"/>
      <c r="G14" s="173"/>
      <c r="H14" s="173"/>
      <c r="I14" s="173"/>
      <c r="J14" s="173"/>
      <c r="K14" s="173"/>
      <c r="L14" s="173"/>
      <c r="M14" s="173"/>
      <c r="N14" s="173"/>
      <c r="O14" s="173"/>
      <c r="P14" s="94"/>
    </row>
    <row r="15" spans="2:16" x14ac:dyDescent="0.25">
      <c r="B15" s="93"/>
      <c r="C15" s="92"/>
      <c r="D15" s="92"/>
      <c r="E15" s="92"/>
      <c r="F15" s="92"/>
      <c r="G15" s="92"/>
      <c r="H15" s="92"/>
      <c r="I15" s="92"/>
      <c r="J15" s="92"/>
      <c r="K15" s="92"/>
      <c r="L15" s="92"/>
      <c r="M15" s="92"/>
      <c r="N15" s="92"/>
      <c r="O15" s="92"/>
      <c r="P15" s="94"/>
    </row>
    <row r="16" spans="2:16" x14ac:dyDescent="0.25">
      <c r="B16" s="93"/>
      <c r="C16" s="95" t="s">
        <v>120</v>
      </c>
      <c r="D16" s="92"/>
      <c r="E16" s="92"/>
      <c r="F16" s="92"/>
      <c r="G16" s="92"/>
      <c r="H16" s="92"/>
      <c r="I16" s="92"/>
      <c r="J16" s="92"/>
      <c r="K16" s="92"/>
      <c r="L16" s="92"/>
      <c r="M16" s="92"/>
      <c r="N16" s="92"/>
      <c r="O16" s="92"/>
      <c r="P16" s="94"/>
    </row>
    <row r="17" spans="2:16" x14ac:dyDescent="0.25">
      <c r="B17" s="87"/>
      <c r="C17" s="92"/>
      <c r="D17" s="92"/>
      <c r="E17" s="92"/>
      <c r="F17" s="92"/>
      <c r="G17" s="92"/>
      <c r="H17" s="92"/>
      <c r="I17" s="92"/>
      <c r="J17" s="92"/>
      <c r="K17" s="92"/>
      <c r="L17" s="92"/>
      <c r="M17" s="92"/>
      <c r="N17" s="92"/>
      <c r="O17" s="92"/>
      <c r="P17" s="88"/>
    </row>
    <row r="18" spans="2:16" x14ac:dyDescent="0.25">
      <c r="B18" s="87"/>
      <c r="C18" s="92" t="s">
        <v>121</v>
      </c>
      <c r="D18" s="92"/>
      <c r="E18" s="92" t="s">
        <v>122</v>
      </c>
      <c r="F18" s="92"/>
      <c r="G18" s="92"/>
      <c r="H18" s="92"/>
      <c r="I18" s="92"/>
      <c r="J18" s="92"/>
      <c r="K18" s="92"/>
      <c r="L18" s="92"/>
      <c r="M18" s="92"/>
      <c r="N18" s="92"/>
      <c r="O18" s="92"/>
      <c r="P18" s="88"/>
    </row>
    <row r="19" spans="2:16" x14ac:dyDescent="0.25">
      <c r="B19" s="87"/>
      <c r="C19" s="92" t="s">
        <v>123</v>
      </c>
      <c r="D19" s="92"/>
      <c r="E19" s="92" t="s">
        <v>124</v>
      </c>
      <c r="F19" s="92"/>
      <c r="G19" s="92"/>
      <c r="H19" s="92"/>
      <c r="I19" s="92"/>
      <c r="J19" s="92"/>
      <c r="K19" s="92"/>
      <c r="L19" s="92"/>
      <c r="M19" s="92"/>
      <c r="N19" s="92"/>
      <c r="O19" s="92"/>
      <c r="P19" s="88"/>
    </row>
    <row r="20" spans="2:16" x14ac:dyDescent="0.25">
      <c r="B20" s="87"/>
      <c r="C20" s="92" t="s">
        <v>125</v>
      </c>
      <c r="D20" s="92"/>
      <c r="E20" s="92" t="s">
        <v>126</v>
      </c>
      <c r="F20" s="92"/>
      <c r="G20" s="92"/>
      <c r="H20" s="92"/>
      <c r="I20" s="92"/>
      <c r="J20" s="92"/>
      <c r="K20" s="92"/>
      <c r="L20" s="92"/>
      <c r="M20" s="92"/>
      <c r="N20" s="92"/>
      <c r="O20" s="92"/>
      <c r="P20" s="88"/>
    </row>
    <row r="21" spans="2:16" x14ac:dyDescent="0.25">
      <c r="B21" s="87"/>
      <c r="C21" s="92" t="s">
        <v>127</v>
      </c>
      <c r="D21" s="92"/>
      <c r="E21" s="92" t="s">
        <v>128</v>
      </c>
      <c r="F21" s="92"/>
      <c r="G21" s="92"/>
      <c r="H21" s="92"/>
      <c r="I21" s="92"/>
      <c r="J21" s="92"/>
      <c r="K21" s="92"/>
      <c r="L21" s="92"/>
      <c r="M21" s="92"/>
      <c r="N21" s="92"/>
      <c r="O21" s="92"/>
      <c r="P21" s="88"/>
    </row>
    <row r="22" spans="2:16" x14ac:dyDescent="0.25">
      <c r="B22" s="87"/>
      <c r="C22" s="92" t="s">
        <v>129</v>
      </c>
      <c r="D22" s="92"/>
      <c r="E22" s="92" t="s">
        <v>130</v>
      </c>
      <c r="F22" s="92"/>
      <c r="G22" s="92"/>
      <c r="H22" s="92"/>
      <c r="I22" s="92"/>
      <c r="J22" s="92"/>
      <c r="K22" s="92"/>
      <c r="L22" s="92"/>
      <c r="M22" s="92"/>
      <c r="N22" s="92"/>
      <c r="O22" s="92"/>
      <c r="P22" s="88"/>
    </row>
    <row r="23" spans="2:16" x14ac:dyDescent="0.25">
      <c r="B23" s="87"/>
      <c r="C23" s="92" t="s">
        <v>131</v>
      </c>
      <c r="D23" s="92"/>
      <c r="E23" s="92" t="s">
        <v>132</v>
      </c>
      <c r="F23" s="92"/>
      <c r="G23" s="92"/>
      <c r="H23" s="92"/>
      <c r="I23" s="92"/>
      <c r="J23" s="92"/>
      <c r="K23" s="92"/>
      <c r="L23" s="92"/>
      <c r="M23" s="92"/>
      <c r="N23" s="92"/>
      <c r="O23" s="92"/>
      <c r="P23" s="88"/>
    </row>
    <row r="24" spans="2:16" x14ac:dyDescent="0.25">
      <c r="B24" s="87"/>
      <c r="C24" s="92" t="s">
        <v>133</v>
      </c>
      <c r="D24" s="92"/>
      <c r="E24" s="92" t="s">
        <v>134</v>
      </c>
      <c r="F24" s="92"/>
      <c r="G24" s="92"/>
      <c r="H24" s="92"/>
      <c r="I24" s="92"/>
      <c r="J24" s="92"/>
      <c r="K24" s="92"/>
      <c r="L24" s="92"/>
      <c r="M24" s="92"/>
      <c r="N24" s="92"/>
      <c r="O24" s="92"/>
      <c r="P24" s="88"/>
    </row>
    <row r="25" spans="2:16" x14ac:dyDescent="0.25">
      <c r="B25" s="87"/>
      <c r="C25" s="92" t="s">
        <v>135</v>
      </c>
      <c r="D25" s="92"/>
      <c r="E25" s="92" t="s">
        <v>136</v>
      </c>
      <c r="F25" s="92"/>
      <c r="G25" s="92"/>
      <c r="H25" s="92"/>
      <c r="I25" s="92"/>
      <c r="J25" s="92"/>
      <c r="K25" s="92"/>
      <c r="L25" s="92"/>
      <c r="M25" s="92"/>
      <c r="N25" s="92"/>
      <c r="O25" s="92"/>
      <c r="P25" s="88"/>
    </row>
    <row r="26" spans="2:16" ht="15.75" thickBot="1" x14ac:dyDescent="0.3">
      <c r="B26" s="89"/>
      <c r="C26" s="90"/>
      <c r="D26" s="90"/>
      <c r="E26" s="90"/>
      <c r="F26" s="90"/>
      <c r="G26" s="90"/>
      <c r="H26" s="90"/>
      <c r="I26" s="90"/>
      <c r="J26" s="90"/>
      <c r="K26" s="90"/>
      <c r="L26" s="90"/>
      <c r="M26" s="90"/>
      <c r="N26" s="90"/>
      <c r="O26" s="90"/>
      <c r="P26" s="91"/>
    </row>
    <row r="27" spans="2:16" ht="7.5" customHeight="1" x14ac:dyDescent="0.25"/>
    <row r="28" spans="2:16" x14ac:dyDescent="0.25"/>
    <row r="29" spans="2:16" x14ac:dyDescent="0.25"/>
    <row r="30" spans="2:16" x14ac:dyDescent="0.25"/>
    <row r="31" spans="2:16" x14ac:dyDescent="0.25"/>
    <row r="32" spans="2:16" x14ac:dyDescent="0.25"/>
    <row r="33" spans="7:10" x14ac:dyDescent="0.25"/>
    <row r="34" spans="7:10" ht="18" x14ac:dyDescent="0.25">
      <c r="G34" s="83"/>
      <c r="J34" s="82" t="s">
        <v>29</v>
      </c>
    </row>
    <row r="35" spans="7:10" x14ac:dyDescent="0.25"/>
    <row r="36" spans="7:10" x14ac:dyDescent="0.25"/>
  </sheetData>
  <mergeCells count="11">
    <mergeCell ref="C10:D10"/>
    <mergeCell ref="C12:D12"/>
    <mergeCell ref="C14:D14"/>
    <mergeCell ref="B3:P3"/>
    <mergeCell ref="C5:O5"/>
    <mergeCell ref="C7:O7"/>
    <mergeCell ref="E8:O8"/>
    <mergeCell ref="E10:O10"/>
    <mergeCell ref="E12:O12"/>
    <mergeCell ref="E14:O14"/>
    <mergeCell ref="C8:D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05"/>
  <sheetViews>
    <sheetView showGridLines="0" showZeros="0" zoomScale="90" zoomScaleNormal="90" workbookViewId="0">
      <selection activeCell="C3" sqref="C3:S3"/>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4.5" customHeight="1" thickBot="1" x14ac:dyDescent="0.3">
      <c r="C1" s="2"/>
      <c r="L1" s="1" t="s">
        <v>2</v>
      </c>
    </row>
    <row r="2" spans="2:25" ht="93.75" customHeight="1" x14ac:dyDescent="0.25">
      <c r="B2" s="17"/>
      <c r="C2" s="18"/>
      <c r="D2" s="9"/>
      <c r="E2" s="9"/>
      <c r="F2" s="9"/>
      <c r="G2" s="9"/>
      <c r="H2" s="9"/>
      <c r="I2" s="9"/>
      <c r="J2" s="9"/>
      <c r="K2" s="19"/>
      <c r="L2" s="9"/>
      <c r="M2" s="20"/>
      <c r="N2" s="9"/>
      <c r="O2" s="9"/>
      <c r="P2" s="9"/>
      <c r="Q2" s="9"/>
      <c r="R2" s="9"/>
      <c r="S2" s="9"/>
      <c r="T2" s="10"/>
    </row>
    <row r="3" spans="2:25" ht="27" x14ac:dyDescent="0.25">
      <c r="B3" s="21"/>
      <c r="C3" s="170" t="s">
        <v>146</v>
      </c>
      <c r="D3" s="171"/>
      <c r="E3" s="171"/>
      <c r="F3" s="171"/>
      <c r="G3" s="171"/>
      <c r="H3" s="171"/>
      <c r="I3" s="171"/>
      <c r="J3" s="171"/>
      <c r="K3" s="171"/>
      <c r="L3" s="171"/>
      <c r="M3" s="171"/>
      <c r="N3" s="171"/>
      <c r="O3" s="171"/>
      <c r="P3" s="171"/>
      <c r="Q3" s="171"/>
      <c r="R3" s="171"/>
      <c r="S3" s="171"/>
      <c r="T3" s="22"/>
      <c r="U3" s="5"/>
      <c r="V3" s="5"/>
      <c r="W3" s="5"/>
      <c r="X3" s="5"/>
      <c r="Y3" s="5"/>
    </row>
    <row r="4" spans="2:25" ht="7.5" customHeight="1" x14ac:dyDescent="0.25">
      <c r="B4" s="21"/>
      <c r="C4" s="16"/>
      <c r="D4" s="7"/>
      <c r="E4" s="7"/>
      <c r="F4" s="7"/>
      <c r="G4" s="7"/>
      <c r="H4" s="7"/>
      <c r="I4" s="7"/>
      <c r="J4" s="7"/>
      <c r="L4" s="7"/>
      <c r="M4" s="8"/>
      <c r="N4" s="7"/>
      <c r="O4" s="7"/>
      <c r="P4" s="7"/>
      <c r="Q4" s="7"/>
      <c r="R4" s="7"/>
      <c r="S4" s="7"/>
      <c r="T4" s="11"/>
    </row>
    <row r="5" spans="2:25" ht="23.25" customHeight="1" x14ac:dyDescent="0.25">
      <c r="B5" s="21"/>
      <c r="C5" s="178" t="s">
        <v>4</v>
      </c>
      <c r="D5" s="178"/>
      <c r="E5" s="178"/>
      <c r="F5" s="178"/>
      <c r="G5" s="178"/>
      <c r="H5" s="178"/>
      <c r="I5" s="178"/>
      <c r="J5" s="178"/>
      <c r="K5" s="178"/>
      <c r="L5" s="178"/>
      <c r="M5" s="178"/>
      <c r="N5" s="178"/>
      <c r="O5" s="178"/>
      <c r="P5" s="178"/>
      <c r="Q5" s="178"/>
      <c r="R5" s="178"/>
      <c r="S5" s="178"/>
      <c r="T5" s="11"/>
    </row>
    <row r="6" spans="2:25" ht="15" customHeight="1" x14ac:dyDescent="0.25">
      <c r="B6" s="21"/>
      <c r="C6" s="16"/>
      <c r="D6" s="7"/>
      <c r="E6" s="7"/>
      <c r="F6" s="7"/>
      <c r="G6" s="7"/>
      <c r="H6" s="7"/>
      <c r="I6" s="7"/>
      <c r="J6" s="7"/>
      <c r="L6" s="7"/>
      <c r="M6" s="8"/>
      <c r="N6" s="7"/>
      <c r="O6" s="7"/>
      <c r="P6" s="7"/>
      <c r="Q6" s="7"/>
      <c r="R6" s="7"/>
      <c r="S6" s="7"/>
      <c r="T6" s="11"/>
    </row>
    <row r="7" spans="2:25" ht="15" customHeight="1" x14ac:dyDescent="0.25">
      <c r="B7" s="21"/>
      <c r="C7" s="179" t="s">
        <v>167</v>
      </c>
      <c r="D7" s="179"/>
      <c r="E7" s="179"/>
      <c r="F7" s="179"/>
      <c r="G7" s="179"/>
      <c r="H7" s="179"/>
      <c r="I7" s="179"/>
      <c r="J7" s="179"/>
      <c r="K7" s="179"/>
      <c r="L7" s="179"/>
      <c r="M7" s="179"/>
      <c r="N7" s="179"/>
      <c r="O7" s="179"/>
      <c r="P7" s="179"/>
      <c r="Q7" s="179"/>
      <c r="R7" s="179"/>
      <c r="S7" s="179"/>
      <c r="T7" s="11"/>
    </row>
    <row r="8" spans="2:25" ht="15" customHeight="1" x14ac:dyDescent="0.25">
      <c r="B8" s="21"/>
      <c r="C8" s="179"/>
      <c r="D8" s="179"/>
      <c r="E8" s="179"/>
      <c r="F8" s="179"/>
      <c r="G8" s="179"/>
      <c r="H8" s="179"/>
      <c r="I8" s="179"/>
      <c r="J8" s="179"/>
      <c r="K8" s="179"/>
      <c r="L8" s="179"/>
      <c r="M8" s="179"/>
      <c r="N8" s="179"/>
      <c r="O8" s="179"/>
      <c r="P8" s="179"/>
      <c r="Q8" s="179"/>
      <c r="R8" s="179"/>
      <c r="S8" s="179"/>
      <c r="T8" s="11"/>
    </row>
    <row r="9" spans="2:25" ht="15" customHeight="1" x14ac:dyDescent="0.25">
      <c r="B9" s="21"/>
      <c r="C9" s="179"/>
      <c r="D9" s="179"/>
      <c r="E9" s="179"/>
      <c r="F9" s="179"/>
      <c r="G9" s="179"/>
      <c r="H9" s="179"/>
      <c r="I9" s="179"/>
      <c r="J9" s="179"/>
      <c r="K9" s="179"/>
      <c r="L9" s="179"/>
      <c r="M9" s="179"/>
      <c r="N9" s="179"/>
      <c r="O9" s="179"/>
      <c r="P9" s="179"/>
      <c r="Q9" s="179"/>
      <c r="R9" s="179"/>
      <c r="S9" s="179"/>
      <c r="T9" s="11"/>
    </row>
    <row r="10" spans="2:25" ht="15" customHeight="1" x14ac:dyDescent="0.25">
      <c r="B10" s="21"/>
      <c r="C10" s="179"/>
      <c r="D10" s="179"/>
      <c r="E10" s="179"/>
      <c r="F10" s="179"/>
      <c r="G10" s="179"/>
      <c r="H10" s="179"/>
      <c r="I10" s="179"/>
      <c r="J10" s="179"/>
      <c r="K10" s="179"/>
      <c r="L10" s="179"/>
      <c r="M10" s="179"/>
      <c r="N10" s="179"/>
      <c r="O10" s="179"/>
      <c r="P10" s="179"/>
      <c r="Q10" s="179"/>
      <c r="R10" s="179"/>
      <c r="S10" s="179"/>
      <c r="T10" s="11"/>
    </row>
    <row r="11" spans="2:25" ht="15" customHeight="1" x14ac:dyDescent="0.25">
      <c r="B11" s="21"/>
      <c r="C11" s="52"/>
      <c r="D11" s="7"/>
      <c r="E11" s="7"/>
      <c r="F11" s="7"/>
      <c r="G11" s="7"/>
      <c r="H11" s="7"/>
      <c r="I11" s="7"/>
      <c r="J11" s="7"/>
      <c r="L11" s="7"/>
      <c r="M11" s="8"/>
      <c r="N11" s="7"/>
      <c r="O11" s="7"/>
      <c r="P11" s="7"/>
      <c r="Q11" s="7"/>
      <c r="R11" s="7"/>
      <c r="S11" s="7"/>
      <c r="T11" s="11"/>
    </row>
    <row r="12" spans="2:25" ht="15" customHeight="1" x14ac:dyDescent="0.25">
      <c r="B12" s="21"/>
      <c r="C12" s="176" t="s">
        <v>148</v>
      </c>
      <c r="D12" s="176"/>
      <c r="E12" s="176"/>
      <c r="F12" s="176"/>
      <c r="G12" s="176"/>
      <c r="H12" s="176"/>
      <c r="I12" s="176"/>
      <c r="J12" s="176"/>
      <c r="K12" s="176"/>
      <c r="L12" s="176"/>
      <c r="M12" s="176"/>
      <c r="N12" s="176"/>
      <c r="O12" s="176"/>
      <c r="P12" s="176"/>
      <c r="Q12" s="176"/>
      <c r="R12" s="176"/>
      <c r="S12" s="176"/>
      <c r="T12" s="11"/>
    </row>
    <row r="13" spans="2:25" ht="15" customHeight="1" x14ac:dyDescent="0.25">
      <c r="B13" s="21"/>
      <c r="C13" s="52"/>
      <c r="D13" s="7"/>
      <c r="E13" s="7"/>
      <c r="F13" s="7"/>
      <c r="G13" s="7"/>
      <c r="H13" s="7"/>
      <c r="I13" s="7"/>
      <c r="J13" s="7"/>
      <c r="L13" s="7"/>
      <c r="M13" s="8"/>
      <c r="N13" s="7"/>
      <c r="O13" s="7"/>
      <c r="P13" s="7"/>
      <c r="Q13" s="7"/>
      <c r="R13" s="7"/>
      <c r="S13" s="7"/>
      <c r="T13" s="11"/>
    </row>
    <row r="14" spans="2:25" ht="15" customHeight="1" x14ac:dyDescent="0.25">
      <c r="B14" s="21"/>
      <c r="C14" s="54" t="s">
        <v>149</v>
      </c>
      <c r="D14" s="7"/>
      <c r="E14" s="7"/>
      <c r="F14" s="7"/>
      <c r="G14" s="7"/>
      <c r="H14" s="7"/>
      <c r="I14" s="7"/>
      <c r="J14" s="7"/>
      <c r="L14" s="7"/>
      <c r="M14" s="8"/>
      <c r="N14" s="7"/>
      <c r="O14" s="7"/>
      <c r="P14" s="7"/>
      <c r="Q14" s="7"/>
      <c r="R14" s="7"/>
      <c r="S14" s="7"/>
      <c r="T14" s="11"/>
    </row>
    <row r="15" spans="2:25" ht="15" customHeight="1" x14ac:dyDescent="0.25">
      <c r="B15" s="21"/>
      <c r="C15" s="52"/>
      <c r="D15" s="7"/>
      <c r="E15" s="7"/>
      <c r="F15" s="7"/>
      <c r="G15" s="7"/>
      <c r="H15" s="7"/>
      <c r="I15" s="7"/>
      <c r="J15" s="7"/>
      <c r="L15" s="7"/>
      <c r="M15" s="8"/>
      <c r="N15" s="7"/>
      <c r="O15" s="7"/>
      <c r="P15" s="7"/>
      <c r="Q15" s="7"/>
      <c r="R15" s="7"/>
      <c r="S15" s="7"/>
      <c r="T15" s="11"/>
    </row>
    <row r="16" spans="2:25" ht="15" customHeight="1" x14ac:dyDescent="0.2">
      <c r="B16" s="21"/>
      <c r="C16" s="7" t="s">
        <v>23</v>
      </c>
      <c r="D16" s="57"/>
      <c r="E16" s="7"/>
      <c r="F16" s="7"/>
      <c r="G16" s="7"/>
      <c r="H16" s="7"/>
      <c r="I16" s="7"/>
      <c r="J16" s="7"/>
      <c r="L16" s="7"/>
      <c r="M16" s="8"/>
      <c r="N16" s="7"/>
      <c r="O16" s="7"/>
      <c r="P16" s="7"/>
      <c r="Q16" s="7"/>
      <c r="R16" s="7"/>
      <c r="S16" s="7"/>
      <c r="T16" s="11"/>
    </row>
    <row r="17" spans="2:20" ht="15" customHeight="1" x14ac:dyDescent="0.2">
      <c r="B17" s="21"/>
      <c r="C17" s="57"/>
      <c r="D17" s="57"/>
      <c r="E17" s="7"/>
      <c r="F17" s="7"/>
      <c r="G17" s="7"/>
      <c r="H17" s="7"/>
      <c r="I17" s="7"/>
      <c r="J17" s="7"/>
      <c r="L17" s="7"/>
      <c r="M17" s="8"/>
      <c r="N17" s="7"/>
      <c r="O17" s="7"/>
      <c r="P17" s="7"/>
      <c r="Q17" s="7"/>
      <c r="R17" s="7"/>
      <c r="S17" s="7"/>
      <c r="T17" s="11"/>
    </row>
    <row r="18" spans="2:20" ht="15" customHeight="1" x14ac:dyDescent="0.2">
      <c r="B18" s="21"/>
      <c r="C18" s="58" t="s">
        <v>9</v>
      </c>
      <c r="D18" s="52" t="s">
        <v>152</v>
      </c>
      <c r="E18" s="7"/>
      <c r="F18" s="7"/>
      <c r="G18" s="7"/>
      <c r="H18" s="7"/>
      <c r="I18" s="7"/>
      <c r="J18" s="7"/>
      <c r="L18" s="7"/>
      <c r="M18" s="8"/>
      <c r="N18" s="7"/>
      <c r="O18" s="7"/>
      <c r="P18" s="7"/>
      <c r="Q18" s="7"/>
      <c r="R18" s="7"/>
      <c r="S18" s="7"/>
      <c r="T18" s="11"/>
    </row>
    <row r="19" spans="2:20" ht="15" customHeight="1" x14ac:dyDescent="0.2">
      <c r="B19" s="21"/>
      <c r="C19" s="58" t="s">
        <v>9</v>
      </c>
      <c r="D19" s="7" t="s">
        <v>153</v>
      </c>
      <c r="E19" s="7"/>
      <c r="F19" s="7"/>
      <c r="G19" s="7"/>
      <c r="H19" s="7"/>
      <c r="I19" s="7"/>
      <c r="J19" s="7"/>
      <c r="L19" s="7"/>
      <c r="M19" s="8"/>
      <c r="N19" s="7"/>
      <c r="O19" s="7"/>
      <c r="P19" s="7"/>
      <c r="Q19" s="7"/>
      <c r="R19" s="7"/>
      <c r="S19" s="7"/>
      <c r="T19" s="11"/>
    </row>
    <row r="20" spans="2:20" ht="15" customHeight="1" x14ac:dyDescent="0.2">
      <c r="B20" s="21"/>
      <c r="C20" s="58" t="s">
        <v>9</v>
      </c>
      <c r="D20" s="7" t="s">
        <v>154</v>
      </c>
      <c r="E20" s="7"/>
      <c r="F20" s="7"/>
      <c r="G20" s="7"/>
      <c r="H20" s="7"/>
      <c r="I20" s="7"/>
      <c r="J20" s="7"/>
      <c r="L20" s="7"/>
      <c r="M20" s="8"/>
      <c r="N20" s="7"/>
      <c r="O20" s="7"/>
      <c r="P20" s="7"/>
      <c r="Q20" s="7"/>
      <c r="R20" s="7"/>
      <c r="S20" s="7"/>
      <c r="T20" s="11"/>
    </row>
    <row r="21" spans="2:20" ht="15" customHeight="1" x14ac:dyDescent="0.2">
      <c r="B21" s="21"/>
      <c r="C21" s="58" t="s">
        <v>9</v>
      </c>
      <c r="D21" s="7" t="s">
        <v>24</v>
      </c>
      <c r="E21" s="7"/>
      <c r="F21" s="7"/>
      <c r="G21" s="7"/>
      <c r="H21" s="7"/>
      <c r="I21" s="7"/>
      <c r="J21" s="7"/>
      <c r="L21" s="7"/>
      <c r="M21" s="8"/>
      <c r="N21" s="7"/>
      <c r="O21" s="7"/>
      <c r="P21" s="7"/>
      <c r="Q21" s="7"/>
      <c r="R21" s="7"/>
      <c r="S21" s="7"/>
      <c r="T21" s="11"/>
    </row>
    <row r="22" spans="2:20" ht="15" customHeight="1" x14ac:dyDescent="0.2">
      <c r="B22" s="21"/>
      <c r="C22" s="58" t="s">
        <v>9</v>
      </c>
      <c r="D22" s="7" t="s">
        <v>43</v>
      </c>
      <c r="E22" s="7"/>
      <c r="F22" s="7"/>
      <c r="G22" s="7"/>
      <c r="H22" s="7"/>
      <c r="I22" s="7"/>
      <c r="J22" s="7"/>
      <c r="L22" s="7"/>
      <c r="M22" s="8"/>
      <c r="N22" s="7"/>
      <c r="O22" s="7"/>
      <c r="P22" s="7"/>
      <c r="Q22" s="7"/>
      <c r="R22" s="7"/>
      <c r="S22" s="7"/>
      <c r="T22" s="11"/>
    </row>
    <row r="23" spans="2:20" ht="15" customHeight="1" x14ac:dyDescent="0.2">
      <c r="B23" s="21"/>
      <c r="C23" s="58" t="s">
        <v>9</v>
      </c>
      <c r="D23" s="3" t="s">
        <v>150</v>
      </c>
      <c r="E23" s="7"/>
      <c r="F23" s="7"/>
      <c r="G23" s="7"/>
      <c r="H23" s="7"/>
      <c r="I23" s="7"/>
      <c r="J23" s="7"/>
      <c r="L23" s="7"/>
      <c r="M23" s="8"/>
      <c r="N23" s="7"/>
      <c r="O23" s="7"/>
      <c r="P23" s="7"/>
      <c r="Q23" s="7"/>
      <c r="R23" s="7"/>
      <c r="S23" s="7"/>
      <c r="T23" s="11"/>
    </row>
    <row r="24" spans="2:20" ht="15" customHeight="1" x14ac:dyDescent="0.2">
      <c r="B24" s="21"/>
      <c r="C24" s="58" t="s">
        <v>9</v>
      </c>
      <c r="D24" s="53" t="s">
        <v>25</v>
      </c>
      <c r="E24" s="7"/>
      <c r="F24" s="7"/>
      <c r="G24" s="7"/>
      <c r="H24" s="7"/>
      <c r="I24" s="7"/>
      <c r="J24" s="7"/>
      <c r="L24" s="7"/>
      <c r="M24" s="8"/>
      <c r="N24" s="7"/>
      <c r="O24" s="7"/>
      <c r="P24" s="7"/>
      <c r="Q24" s="7"/>
      <c r="R24" s="7"/>
      <c r="S24" s="7"/>
      <c r="T24" s="11"/>
    </row>
    <row r="25" spans="2:20" ht="15" customHeight="1" x14ac:dyDescent="0.2">
      <c r="B25" s="21"/>
      <c r="C25" s="58"/>
      <c r="D25" s="7"/>
      <c r="E25" s="7"/>
      <c r="F25" s="7"/>
      <c r="G25" s="7"/>
      <c r="H25" s="7"/>
      <c r="I25" s="7"/>
      <c r="J25" s="7"/>
      <c r="L25" s="7"/>
      <c r="M25" s="8"/>
      <c r="N25" s="7"/>
      <c r="O25" s="7"/>
      <c r="P25" s="7"/>
      <c r="Q25" s="7"/>
      <c r="R25" s="7"/>
      <c r="S25" s="7"/>
      <c r="T25" s="11"/>
    </row>
    <row r="26" spans="2:20" ht="15" customHeight="1" x14ac:dyDescent="0.25">
      <c r="B26" s="21"/>
      <c r="C26" s="7" t="s">
        <v>168</v>
      </c>
      <c r="D26" s="7"/>
      <c r="E26" s="7"/>
      <c r="F26" s="7"/>
      <c r="G26" s="7"/>
      <c r="H26" s="7"/>
      <c r="I26" s="7"/>
      <c r="J26" s="7"/>
      <c r="L26" s="7"/>
      <c r="M26" s="8"/>
      <c r="N26" s="7"/>
      <c r="O26" s="7"/>
      <c r="P26" s="7"/>
      <c r="Q26" s="7"/>
      <c r="R26" s="7"/>
      <c r="S26" s="7"/>
      <c r="T26" s="11"/>
    </row>
    <row r="27" spans="2:20" ht="15" customHeight="1" x14ac:dyDescent="0.25">
      <c r="B27" s="21"/>
      <c r="C27" s="7"/>
      <c r="D27" s="7"/>
      <c r="E27" s="7"/>
      <c r="F27" s="7"/>
      <c r="G27" s="7"/>
      <c r="H27" s="7"/>
      <c r="I27" s="7"/>
      <c r="J27" s="7"/>
      <c r="L27" s="7"/>
      <c r="M27" s="8"/>
      <c r="N27" s="7"/>
      <c r="O27" s="7"/>
      <c r="P27" s="7"/>
      <c r="Q27" s="7"/>
      <c r="R27" s="7"/>
      <c r="S27" s="7"/>
      <c r="T27" s="11"/>
    </row>
    <row r="28" spans="2:20" ht="15" customHeight="1" x14ac:dyDescent="0.25">
      <c r="B28" s="21"/>
      <c r="C28" s="7" t="s">
        <v>22</v>
      </c>
      <c r="D28" s="7"/>
      <c r="E28" s="7"/>
      <c r="F28" s="7"/>
      <c r="G28" s="7"/>
      <c r="H28" s="7"/>
      <c r="I28" s="7"/>
      <c r="J28" s="7"/>
      <c r="L28" s="7"/>
      <c r="M28" s="8"/>
      <c r="N28" s="7"/>
      <c r="O28" s="7"/>
      <c r="P28" s="7"/>
      <c r="Q28" s="7"/>
      <c r="R28" s="7"/>
      <c r="S28" s="7"/>
      <c r="T28" s="11"/>
    </row>
    <row r="29" spans="2:20" ht="15" customHeight="1" x14ac:dyDescent="0.25">
      <c r="B29" s="21"/>
      <c r="C29" s="7"/>
      <c r="D29" s="7"/>
      <c r="E29" s="7"/>
      <c r="F29" s="7"/>
      <c r="G29" s="7"/>
      <c r="H29" s="7"/>
      <c r="I29" s="7"/>
      <c r="J29" s="7"/>
      <c r="L29" s="7"/>
      <c r="M29" s="8"/>
      <c r="N29" s="7"/>
      <c r="O29" s="7"/>
      <c r="P29" s="7"/>
      <c r="Q29" s="7"/>
      <c r="R29" s="7"/>
      <c r="S29" s="7"/>
      <c r="T29" s="11"/>
    </row>
    <row r="30" spans="2:20" ht="15" customHeight="1" x14ac:dyDescent="0.25">
      <c r="B30" s="21"/>
      <c r="C30" s="42" t="s">
        <v>10</v>
      </c>
      <c r="D30" s="42" t="s">
        <v>11</v>
      </c>
      <c r="E30" s="42" t="s">
        <v>12</v>
      </c>
      <c r="F30" s="7"/>
      <c r="G30" s="7"/>
      <c r="H30" s="7"/>
      <c r="I30" s="7"/>
      <c r="J30" s="7"/>
      <c r="L30" s="7"/>
      <c r="M30" s="8"/>
      <c r="N30" s="7"/>
      <c r="O30" s="7"/>
      <c r="P30" s="7"/>
      <c r="Q30" s="7"/>
      <c r="R30" s="7"/>
      <c r="S30" s="7"/>
      <c r="T30" s="11"/>
    </row>
    <row r="31" spans="2:20" ht="15" customHeight="1" x14ac:dyDescent="0.25">
      <c r="B31" s="21"/>
      <c r="C31" s="43" t="s">
        <v>13</v>
      </c>
      <c r="D31" s="44">
        <v>1</v>
      </c>
      <c r="E31" s="97"/>
      <c r="F31" s="7"/>
      <c r="G31" s="7"/>
      <c r="H31" s="7"/>
      <c r="I31" s="7"/>
      <c r="J31" s="7"/>
      <c r="L31" s="7"/>
      <c r="M31" s="8"/>
      <c r="N31" s="7"/>
      <c r="O31" s="7"/>
      <c r="P31" s="7"/>
      <c r="Q31" s="7"/>
      <c r="R31" s="7"/>
      <c r="S31" s="7"/>
      <c r="T31" s="11"/>
    </row>
    <row r="32" spans="2:20" ht="15" customHeight="1" x14ac:dyDescent="0.25">
      <c r="B32" s="21"/>
      <c r="C32" s="45" t="s">
        <v>14</v>
      </c>
      <c r="D32" s="46">
        <v>2</v>
      </c>
      <c r="E32" s="98"/>
      <c r="F32" s="7"/>
      <c r="G32" s="7"/>
      <c r="H32" s="7"/>
      <c r="I32" s="7"/>
      <c r="J32" s="7"/>
      <c r="L32" s="7"/>
      <c r="M32" s="8"/>
      <c r="N32" s="7"/>
      <c r="O32" s="7"/>
      <c r="P32" s="7"/>
      <c r="Q32" s="7"/>
      <c r="R32" s="7"/>
      <c r="S32" s="7"/>
      <c r="T32" s="11"/>
    </row>
    <row r="33" spans="2:20" ht="15" customHeight="1" x14ac:dyDescent="0.25">
      <c r="B33" s="21"/>
      <c r="C33" s="45" t="s">
        <v>15</v>
      </c>
      <c r="D33" s="46">
        <v>3</v>
      </c>
      <c r="E33" s="47"/>
      <c r="F33" s="7"/>
      <c r="G33" s="7"/>
      <c r="H33" s="7"/>
      <c r="I33" s="7"/>
      <c r="J33" s="7"/>
      <c r="L33" s="7"/>
      <c r="M33" s="8"/>
      <c r="N33" s="7"/>
      <c r="O33" s="7"/>
      <c r="P33" s="7"/>
      <c r="Q33" s="7"/>
      <c r="R33" s="7"/>
      <c r="S33" s="7"/>
      <c r="T33" s="11"/>
    </row>
    <row r="34" spans="2:20" ht="15" customHeight="1" x14ac:dyDescent="0.25">
      <c r="B34" s="21"/>
      <c r="C34" s="45" t="s">
        <v>16</v>
      </c>
      <c r="D34" s="46">
        <v>4</v>
      </c>
      <c r="E34" s="48"/>
      <c r="F34" s="7"/>
      <c r="G34" s="7"/>
      <c r="H34" s="7"/>
      <c r="I34" s="7"/>
      <c r="J34" s="7"/>
      <c r="L34" s="7"/>
      <c r="M34" s="8"/>
      <c r="N34" s="7"/>
      <c r="O34" s="7"/>
      <c r="P34" s="7"/>
      <c r="Q34" s="7"/>
      <c r="R34" s="7"/>
      <c r="S34" s="7"/>
      <c r="T34" s="11"/>
    </row>
    <row r="35" spans="2:20" ht="15" customHeight="1" x14ac:dyDescent="0.25">
      <c r="B35" s="21"/>
      <c r="C35" s="49" t="s">
        <v>17</v>
      </c>
      <c r="D35" s="50">
        <v>5</v>
      </c>
      <c r="E35" s="51"/>
      <c r="F35" s="7"/>
      <c r="G35" s="7"/>
      <c r="H35" s="7"/>
      <c r="I35" s="7"/>
      <c r="J35" s="7"/>
      <c r="L35" s="7"/>
      <c r="M35" s="8"/>
      <c r="N35" s="7"/>
      <c r="O35" s="7"/>
      <c r="P35" s="7"/>
      <c r="Q35" s="7"/>
      <c r="R35" s="7"/>
      <c r="S35" s="7"/>
      <c r="T35" s="11"/>
    </row>
    <row r="36" spans="2:20" ht="15" customHeight="1" x14ac:dyDescent="0.25">
      <c r="B36" s="21"/>
      <c r="C36" s="7"/>
      <c r="D36" s="7"/>
      <c r="E36" s="7"/>
      <c r="F36" s="7"/>
      <c r="G36" s="7"/>
      <c r="H36" s="7"/>
      <c r="I36" s="7"/>
      <c r="J36" s="7"/>
      <c r="L36" s="7"/>
      <c r="M36" s="8"/>
      <c r="N36" s="7"/>
      <c r="O36" s="7"/>
      <c r="P36" s="7"/>
      <c r="Q36" s="7"/>
      <c r="R36" s="7"/>
      <c r="S36" s="7"/>
      <c r="T36" s="11"/>
    </row>
    <row r="37" spans="2:20" ht="15" customHeight="1" x14ac:dyDescent="0.25">
      <c r="B37" s="21"/>
      <c r="C37" s="176" t="s">
        <v>169</v>
      </c>
      <c r="D37" s="180"/>
      <c r="E37" s="180"/>
      <c r="F37" s="180"/>
      <c r="G37" s="180"/>
      <c r="H37" s="180"/>
      <c r="I37" s="180"/>
      <c r="J37" s="180"/>
      <c r="K37" s="180"/>
      <c r="L37" s="180"/>
      <c r="M37" s="180"/>
      <c r="N37" s="180"/>
      <c r="O37" s="180"/>
      <c r="P37" s="180"/>
      <c r="Q37" s="180"/>
      <c r="R37" s="180"/>
      <c r="S37" s="180"/>
      <c r="T37" s="11"/>
    </row>
    <row r="38" spans="2:20" ht="15" customHeight="1" x14ac:dyDescent="0.25">
      <c r="B38" s="21"/>
      <c r="C38" s="180"/>
      <c r="D38" s="180"/>
      <c r="E38" s="180"/>
      <c r="F38" s="180"/>
      <c r="G38" s="180"/>
      <c r="H38" s="180"/>
      <c r="I38" s="180"/>
      <c r="J38" s="180"/>
      <c r="K38" s="180"/>
      <c r="L38" s="180"/>
      <c r="M38" s="180"/>
      <c r="N38" s="180"/>
      <c r="O38" s="180"/>
      <c r="P38" s="180"/>
      <c r="Q38" s="180"/>
      <c r="R38" s="180"/>
      <c r="S38" s="180"/>
      <c r="T38" s="11"/>
    </row>
    <row r="39" spans="2:20" ht="15" customHeight="1" x14ac:dyDescent="0.25">
      <c r="B39" s="21"/>
      <c r="C39" s="7"/>
      <c r="D39" s="7"/>
      <c r="E39" s="7"/>
      <c r="F39" s="7"/>
      <c r="G39" s="7"/>
      <c r="H39" s="7"/>
      <c r="I39" s="7"/>
      <c r="J39" s="7"/>
      <c r="L39" s="7"/>
      <c r="M39" s="8"/>
      <c r="N39" s="7"/>
      <c r="O39" s="7"/>
      <c r="P39" s="7"/>
      <c r="Q39" s="7"/>
      <c r="R39" s="7"/>
      <c r="S39" s="7"/>
      <c r="T39" s="11"/>
    </row>
    <row r="40" spans="2:20" ht="15" customHeight="1" x14ac:dyDescent="0.25">
      <c r="B40" s="21"/>
      <c r="C40" s="140" t="s">
        <v>170</v>
      </c>
      <c r="D40" s="7"/>
      <c r="E40" s="7"/>
      <c r="F40" s="7"/>
      <c r="G40" s="7"/>
      <c r="H40" s="7"/>
      <c r="I40" s="7"/>
      <c r="J40" s="7"/>
      <c r="K40" s="7"/>
      <c r="L40" s="7"/>
      <c r="M40" s="7"/>
      <c r="N40" s="7"/>
      <c r="O40" s="7"/>
      <c r="P40" s="7"/>
      <c r="Q40" s="7"/>
      <c r="R40" s="7"/>
      <c r="S40" s="7"/>
      <c r="T40" s="11"/>
    </row>
    <row r="41" spans="2:20" ht="15" customHeight="1" x14ac:dyDescent="0.25">
      <c r="B41" s="21"/>
      <c r="D41" s="7"/>
      <c r="E41" s="7"/>
      <c r="F41" s="7"/>
      <c r="G41" s="7"/>
      <c r="H41" s="7"/>
      <c r="I41" s="7"/>
      <c r="J41" s="7"/>
      <c r="K41" s="7"/>
      <c r="L41" s="7"/>
      <c r="M41" s="7"/>
      <c r="N41" s="7"/>
      <c r="O41" s="7"/>
      <c r="P41" s="7"/>
      <c r="Q41" s="7"/>
      <c r="R41" s="7"/>
      <c r="S41" s="7"/>
      <c r="T41" s="11"/>
    </row>
    <row r="42" spans="2:20" x14ac:dyDescent="0.25">
      <c r="B42" s="21"/>
      <c r="C42" s="181" t="s">
        <v>151</v>
      </c>
      <c r="D42" s="182"/>
      <c r="E42" s="182"/>
      <c r="F42" s="182"/>
      <c r="G42" s="182"/>
      <c r="H42" s="182"/>
      <c r="I42" s="182"/>
      <c r="J42" s="182"/>
      <c r="K42" s="182"/>
      <c r="L42" s="182"/>
      <c r="M42" s="182"/>
      <c r="N42" s="182"/>
      <c r="O42" s="182"/>
      <c r="P42" s="182"/>
      <c r="Q42" s="182"/>
      <c r="R42" s="182"/>
      <c r="S42" s="182"/>
      <c r="T42" s="11"/>
    </row>
    <row r="43" spans="2:20" x14ac:dyDescent="0.25">
      <c r="B43" s="21"/>
      <c r="C43" s="182"/>
      <c r="D43" s="182"/>
      <c r="E43" s="182"/>
      <c r="F43" s="182"/>
      <c r="G43" s="182"/>
      <c r="H43" s="182"/>
      <c r="I43" s="182"/>
      <c r="J43" s="182"/>
      <c r="K43" s="182"/>
      <c r="L43" s="182"/>
      <c r="M43" s="182"/>
      <c r="N43" s="182"/>
      <c r="O43" s="182"/>
      <c r="P43" s="182"/>
      <c r="Q43" s="182"/>
      <c r="R43" s="182"/>
      <c r="S43" s="182"/>
      <c r="T43" s="11"/>
    </row>
    <row r="44" spans="2:20" x14ac:dyDescent="0.25">
      <c r="B44" s="21"/>
      <c r="C44" s="182"/>
      <c r="D44" s="182"/>
      <c r="E44" s="182"/>
      <c r="F44" s="182"/>
      <c r="G44" s="182"/>
      <c r="H44" s="182"/>
      <c r="I44" s="182"/>
      <c r="J44" s="182"/>
      <c r="K44" s="182"/>
      <c r="L44" s="182"/>
      <c r="M44" s="182"/>
      <c r="N44" s="182"/>
      <c r="O44" s="182"/>
      <c r="P44" s="182"/>
      <c r="Q44" s="182"/>
      <c r="R44" s="182"/>
      <c r="S44" s="182"/>
      <c r="T44" s="11"/>
    </row>
    <row r="45" spans="2:20" x14ac:dyDescent="0.25">
      <c r="B45" s="21"/>
      <c r="D45" s="7"/>
      <c r="E45" s="7"/>
      <c r="F45" s="7"/>
      <c r="G45" s="7"/>
      <c r="H45" s="7"/>
      <c r="I45" s="7"/>
      <c r="J45" s="7"/>
      <c r="K45" s="7"/>
      <c r="L45" s="7"/>
      <c r="M45" s="7"/>
      <c r="N45" s="7"/>
      <c r="O45" s="7"/>
      <c r="P45" s="7"/>
      <c r="Q45" s="7"/>
      <c r="R45" s="7"/>
      <c r="S45" s="7"/>
      <c r="T45" s="11"/>
    </row>
    <row r="46" spans="2:20" x14ac:dyDescent="0.25">
      <c r="B46" s="21"/>
      <c r="C46" s="176" t="s">
        <v>171</v>
      </c>
      <c r="D46" s="180"/>
      <c r="E46" s="180"/>
      <c r="F46" s="180"/>
      <c r="G46" s="180"/>
      <c r="H46" s="180"/>
      <c r="I46" s="180"/>
      <c r="J46" s="180"/>
      <c r="K46" s="180"/>
      <c r="L46" s="180"/>
      <c r="M46" s="180"/>
      <c r="N46" s="180"/>
      <c r="O46" s="180"/>
      <c r="P46" s="180"/>
      <c r="Q46" s="180"/>
      <c r="R46" s="180"/>
      <c r="S46" s="180"/>
      <c r="T46" s="11"/>
    </row>
    <row r="47" spans="2:20" x14ac:dyDescent="0.25">
      <c r="B47" s="21"/>
      <c r="C47" s="180"/>
      <c r="D47" s="180"/>
      <c r="E47" s="180"/>
      <c r="F47" s="180"/>
      <c r="G47" s="180"/>
      <c r="H47" s="180"/>
      <c r="I47" s="180"/>
      <c r="J47" s="180"/>
      <c r="K47" s="180"/>
      <c r="L47" s="180"/>
      <c r="M47" s="180"/>
      <c r="N47" s="180"/>
      <c r="O47" s="180"/>
      <c r="P47" s="180"/>
      <c r="Q47" s="180"/>
      <c r="R47" s="180"/>
      <c r="S47" s="180"/>
      <c r="T47" s="11"/>
    </row>
    <row r="48" spans="2:20" x14ac:dyDescent="0.25">
      <c r="B48" s="21"/>
      <c r="C48" s="7"/>
      <c r="D48" s="7"/>
      <c r="E48" s="7"/>
      <c r="F48" s="7"/>
      <c r="G48" s="7"/>
      <c r="H48" s="7"/>
      <c r="I48" s="7"/>
      <c r="J48" s="7"/>
      <c r="L48" s="7"/>
      <c r="M48" s="8"/>
      <c r="N48" s="7"/>
      <c r="O48" s="7"/>
      <c r="P48" s="7"/>
      <c r="Q48" s="7"/>
      <c r="R48" s="7"/>
      <c r="S48" s="7"/>
      <c r="T48" s="11"/>
    </row>
    <row r="49" spans="2:20" x14ac:dyDescent="0.25">
      <c r="B49" s="21"/>
      <c r="C49" s="1" t="s">
        <v>26</v>
      </c>
      <c r="D49" s="7"/>
      <c r="E49" s="7"/>
      <c r="F49" s="7"/>
      <c r="G49" s="7"/>
      <c r="H49" s="7"/>
      <c r="I49" s="7"/>
      <c r="J49" s="7"/>
      <c r="L49" s="7"/>
      <c r="M49" s="8"/>
      <c r="N49" s="7"/>
      <c r="O49" s="7"/>
      <c r="P49" s="7"/>
      <c r="Q49" s="7"/>
      <c r="R49" s="7"/>
      <c r="S49" s="7"/>
      <c r="T49" s="11"/>
    </row>
    <row r="50" spans="2:20" ht="15" customHeight="1" x14ac:dyDescent="0.25">
      <c r="B50" s="21"/>
      <c r="D50" s="7"/>
      <c r="E50" s="7"/>
      <c r="F50" s="7"/>
      <c r="G50" s="7"/>
      <c r="H50" s="7"/>
      <c r="I50" s="7"/>
      <c r="J50" s="7"/>
      <c r="L50" s="7"/>
      <c r="M50" s="8"/>
      <c r="N50" s="7"/>
      <c r="O50" s="7"/>
      <c r="P50" s="7"/>
      <c r="Q50" s="7"/>
      <c r="R50" s="7"/>
      <c r="S50" s="7"/>
      <c r="T50" s="11"/>
    </row>
    <row r="51" spans="2:20" ht="15" customHeight="1" x14ac:dyDescent="0.25">
      <c r="B51" s="21"/>
      <c r="C51" s="7"/>
      <c r="D51" s="7"/>
      <c r="E51" s="7"/>
      <c r="F51" s="7"/>
      <c r="G51" s="7"/>
      <c r="H51" s="7"/>
      <c r="I51" s="7"/>
      <c r="J51" s="7"/>
      <c r="L51" s="7"/>
      <c r="M51" s="8"/>
      <c r="N51" s="7"/>
      <c r="O51" s="7"/>
      <c r="P51" s="7"/>
      <c r="Q51" s="7"/>
      <c r="R51" s="7"/>
      <c r="S51" s="7"/>
      <c r="T51" s="11"/>
    </row>
    <row r="52" spans="2:20" ht="15" customHeight="1" x14ac:dyDescent="0.25">
      <c r="B52" s="21"/>
      <c r="C52" s="52"/>
      <c r="D52" s="7"/>
      <c r="E52" s="7"/>
      <c r="F52" s="7"/>
      <c r="G52" s="7"/>
      <c r="H52" s="7"/>
      <c r="I52" s="7"/>
      <c r="J52" s="7"/>
      <c r="L52" s="7"/>
      <c r="M52" s="8"/>
      <c r="N52" s="7"/>
      <c r="O52" s="7"/>
      <c r="P52" s="7"/>
      <c r="Q52" s="7"/>
      <c r="R52" s="7"/>
      <c r="S52" s="7"/>
      <c r="T52" s="11"/>
    </row>
    <row r="53" spans="2:20" ht="15" customHeight="1" x14ac:dyDescent="0.25">
      <c r="B53" s="21"/>
      <c r="C53" s="54" t="s">
        <v>27</v>
      </c>
      <c r="D53" s="7"/>
      <c r="E53" s="7"/>
      <c r="F53" s="7"/>
      <c r="G53" s="7"/>
      <c r="H53" s="7"/>
      <c r="I53" s="7"/>
      <c r="J53" s="7"/>
      <c r="L53" s="7"/>
      <c r="M53" s="8"/>
      <c r="N53" s="7"/>
      <c r="O53" s="7"/>
      <c r="P53" s="7"/>
      <c r="Q53" s="7"/>
      <c r="R53" s="7"/>
      <c r="S53" s="7"/>
      <c r="T53" s="11"/>
    </row>
    <row r="54" spans="2:20" ht="15" customHeight="1" x14ac:dyDescent="0.25">
      <c r="B54" s="21"/>
      <c r="C54" s="52"/>
      <c r="D54" s="7"/>
      <c r="E54" s="7"/>
      <c r="F54" s="7"/>
      <c r="G54" s="7"/>
      <c r="H54" s="7"/>
      <c r="I54" s="7"/>
      <c r="J54" s="7"/>
      <c r="L54" s="7"/>
      <c r="M54" s="8"/>
      <c r="N54" s="7"/>
      <c r="O54" s="7"/>
      <c r="P54" s="7"/>
      <c r="Q54" s="7"/>
      <c r="R54" s="7"/>
      <c r="S54" s="7"/>
      <c r="T54" s="11"/>
    </row>
    <row r="55" spans="2:20" ht="15" customHeight="1" x14ac:dyDescent="0.25">
      <c r="B55" s="21"/>
      <c r="C55" s="176" t="s">
        <v>155</v>
      </c>
      <c r="D55" s="176"/>
      <c r="E55" s="176"/>
      <c r="F55" s="176"/>
      <c r="G55" s="176"/>
      <c r="H55" s="176"/>
      <c r="I55" s="176"/>
      <c r="J55" s="176"/>
      <c r="K55" s="176"/>
      <c r="L55" s="176"/>
      <c r="M55" s="176"/>
      <c r="N55" s="176"/>
      <c r="O55" s="176"/>
      <c r="P55" s="176"/>
      <c r="Q55" s="176"/>
      <c r="R55" s="176"/>
      <c r="S55" s="176"/>
      <c r="T55" s="11"/>
    </row>
    <row r="56" spans="2:20" ht="15" customHeight="1" x14ac:dyDescent="0.25">
      <c r="B56" s="21"/>
      <c r="C56" s="176"/>
      <c r="D56" s="176"/>
      <c r="E56" s="176"/>
      <c r="F56" s="176"/>
      <c r="G56" s="176"/>
      <c r="H56" s="176"/>
      <c r="I56" s="176"/>
      <c r="J56" s="176"/>
      <c r="K56" s="176"/>
      <c r="L56" s="176"/>
      <c r="M56" s="176"/>
      <c r="N56" s="176"/>
      <c r="O56" s="176"/>
      <c r="P56" s="176"/>
      <c r="Q56" s="176"/>
      <c r="R56" s="176"/>
      <c r="S56" s="176"/>
      <c r="T56" s="11"/>
    </row>
    <row r="57" spans="2:20" ht="15" customHeight="1" x14ac:dyDescent="0.25">
      <c r="B57" s="21"/>
      <c r="C57" s="7"/>
      <c r="D57" s="7"/>
      <c r="E57" s="7"/>
      <c r="F57" s="7"/>
      <c r="G57" s="7"/>
      <c r="H57" s="7"/>
      <c r="I57" s="7"/>
      <c r="J57" s="7"/>
      <c r="L57" s="7"/>
      <c r="M57" s="8"/>
      <c r="N57" s="7"/>
      <c r="O57" s="7"/>
      <c r="P57" s="7"/>
      <c r="Q57" s="7"/>
      <c r="R57" s="7"/>
      <c r="S57" s="7"/>
      <c r="T57" s="11"/>
    </row>
    <row r="58" spans="2:20" ht="15" customHeight="1" x14ac:dyDescent="0.25">
      <c r="B58" s="21"/>
      <c r="C58" s="176" t="s">
        <v>62</v>
      </c>
      <c r="D58" s="180"/>
      <c r="E58" s="180"/>
      <c r="F58" s="180"/>
      <c r="G58" s="180"/>
      <c r="H58" s="180"/>
      <c r="I58" s="180"/>
      <c r="J58" s="180"/>
      <c r="K58" s="180"/>
      <c r="L58" s="180"/>
      <c r="M58" s="180"/>
      <c r="N58" s="180"/>
      <c r="O58" s="180"/>
      <c r="P58" s="180"/>
      <c r="Q58" s="180"/>
      <c r="R58" s="180"/>
      <c r="S58" s="180"/>
      <c r="T58" s="11"/>
    </row>
    <row r="59" spans="2:20" ht="15" customHeight="1" x14ac:dyDescent="0.25">
      <c r="B59" s="21"/>
      <c r="C59" s="180"/>
      <c r="D59" s="180"/>
      <c r="E59" s="180"/>
      <c r="F59" s="180"/>
      <c r="G59" s="180"/>
      <c r="H59" s="180"/>
      <c r="I59" s="180"/>
      <c r="J59" s="180"/>
      <c r="K59" s="180"/>
      <c r="L59" s="180"/>
      <c r="M59" s="180"/>
      <c r="N59" s="180"/>
      <c r="O59" s="180"/>
      <c r="P59" s="180"/>
      <c r="Q59" s="180"/>
      <c r="R59" s="180"/>
      <c r="S59" s="180"/>
      <c r="T59" s="11"/>
    </row>
    <row r="60" spans="2:20" ht="15" customHeight="1" x14ac:dyDescent="0.25">
      <c r="B60" s="21"/>
      <c r="C60" s="7"/>
      <c r="D60" s="7"/>
      <c r="E60" s="7"/>
      <c r="F60" s="7"/>
      <c r="G60" s="7"/>
      <c r="H60" s="7"/>
      <c r="I60" s="7"/>
      <c r="J60" s="7"/>
      <c r="L60" s="7"/>
      <c r="M60" s="8"/>
      <c r="N60" s="7"/>
      <c r="O60" s="7"/>
      <c r="P60" s="7"/>
      <c r="Q60" s="7"/>
      <c r="R60" s="7"/>
      <c r="S60" s="7"/>
      <c r="T60" s="11"/>
    </row>
    <row r="61" spans="2:20" ht="15" customHeight="1" x14ac:dyDescent="0.25">
      <c r="B61" s="21"/>
      <c r="C61" s="176" t="s">
        <v>156</v>
      </c>
      <c r="D61" s="180"/>
      <c r="E61" s="180"/>
      <c r="F61" s="180"/>
      <c r="G61" s="180"/>
      <c r="H61" s="180"/>
      <c r="I61" s="180"/>
      <c r="J61" s="180"/>
      <c r="K61" s="180"/>
      <c r="L61" s="180"/>
      <c r="M61" s="180"/>
      <c r="N61" s="180"/>
      <c r="O61" s="180"/>
      <c r="P61" s="180"/>
      <c r="Q61" s="180"/>
      <c r="R61" s="180"/>
      <c r="S61" s="180"/>
      <c r="T61" s="11"/>
    </row>
    <row r="62" spans="2:20" ht="15" customHeight="1" x14ac:dyDescent="0.25">
      <c r="B62" s="21"/>
      <c r="C62" s="180"/>
      <c r="D62" s="180"/>
      <c r="E62" s="180"/>
      <c r="F62" s="180"/>
      <c r="G62" s="180"/>
      <c r="H62" s="180"/>
      <c r="I62" s="180"/>
      <c r="J62" s="180"/>
      <c r="K62" s="180"/>
      <c r="L62" s="180"/>
      <c r="M62" s="180"/>
      <c r="N62" s="180"/>
      <c r="O62" s="180"/>
      <c r="P62" s="180"/>
      <c r="Q62" s="180"/>
      <c r="R62" s="180"/>
      <c r="S62" s="180"/>
      <c r="T62" s="11"/>
    </row>
    <row r="63" spans="2:20" ht="15" customHeight="1" x14ac:dyDescent="0.25">
      <c r="B63" s="21"/>
      <c r="C63" s="7"/>
      <c r="D63" s="7"/>
      <c r="E63" s="7"/>
      <c r="F63" s="7"/>
      <c r="G63" s="7"/>
      <c r="H63" s="7"/>
      <c r="I63" s="7"/>
      <c r="J63" s="7"/>
      <c r="L63" s="7"/>
      <c r="M63" s="8"/>
      <c r="N63" s="7"/>
      <c r="O63" s="7"/>
      <c r="P63" s="7"/>
      <c r="Q63" s="7"/>
      <c r="R63" s="7"/>
      <c r="S63" s="7"/>
      <c r="T63" s="11"/>
    </row>
    <row r="64" spans="2:20" ht="15" customHeight="1" x14ac:dyDescent="0.25">
      <c r="B64" s="21"/>
      <c r="C64" s="176" t="s">
        <v>60</v>
      </c>
      <c r="D64" s="180"/>
      <c r="E64" s="180"/>
      <c r="F64" s="180"/>
      <c r="G64" s="180"/>
      <c r="H64" s="180"/>
      <c r="I64" s="180"/>
      <c r="J64" s="180"/>
      <c r="K64" s="180"/>
      <c r="L64" s="180"/>
      <c r="M64" s="180"/>
      <c r="N64" s="180"/>
      <c r="O64" s="180"/>
      <c r="P64" s="180"/>
      <c r="Q64" s="180"/>
      <c r="R64" s="180"/>
      <c r="S64" s="180"/>
      <c r="T64" s="11"/>
    </row>
    <row r="65" spans="2:20" ht="15" customHeight="1" x14ac:dyDescent="0.25">
      <c r="B65" s="21"/>
      <c r="C65" s="180"/>
      <c r="D65" s="180"/>
      <c r="E65" s="180"/>
      <c r="F65" s="180"/>
      <c r="G65" s="180"/>
      <c r="H65" s="180"/>
      <c r="I65" s="180"/>
      <c r="J65" s="180"/>
      <c r="K65" s="180"/>
      <c r="L65" s="180"/>
      <c r="M65" s="180"/>
      <c r="N65" s="180"/>
      <c r="O65" s="180"/>
      <c r="P65" s="180"/>
      <c r="Q65" s="180"/>
      <c r="R65" s="180"/>
      <c r="S65" s="180"/>
      <c r="T65" s="11"/>
    </row>
    <row r="66" spans="2:20" ht="15" customHeight="1" x14ac:dyDescent="0.25">
      <c r="B66" s="21"/>
      <c r="C66" s="59"/>
      <c r="D66" s="59"/>
      <c r="E66" s="59"/>
      <c r="F66" s="59"/>
      <c r="G66" s="59"/>
      <c r="H66" s="59"/>
      <c r="I66" s="59"/>
      <c r="J66" s="59"/>
      <c r="K66" s="59"/>
      <c r="L66" s="59"/>
      <c r="M66" s="59"/>
      <c r="N66" s="59"/>
      <c r="O66" s="59"/>
      <c r="P66" s="59"/>
      <c r="Q66" s="59"/>
      <c r="R66" s="59"/>
      <c r="S66" s="59"/>
      <c r="T66" s="11"/>
    </row>
    <row r="67" spans="2:20" ht="15" customHeight="1" x14ac:dyDescent="0.25">
      <c r="B67" s="21"/>
      <c r="C67" s="52"/>
      <c r="D67" s="7"/>
      <c r="E67" s="7"/>
      <c r="F67" s="7"/>
      <c r="G67" s="7"/>
      <c r="H67" s="7"/>
      <c r="I67" s="7"/>
      <c r="J67" s="7"/>
      <c r="L67" s="7"/>
      <c r="M67" s="8"/>
      <c r="N67" s="7"/>
      <c r="O67" s="7"/>
      <c r="P67" s="7"/>
      <c r="Q67" s="7"/>
      <c r="R67" s="7"/>
      <c r="S67" s="7"/>
      <c r="T67" s="11"/>
    </row>
    <row r="68" spans="2:20" ht="15" customHeight="1" x14ac:dyDescent="0.25">
      <c r="B68" s="21"/>
      <c r="C68" s="54" t="s">
        <v>157</v>
      </c>
      <c r="D68" s="7"/>
      <c r="E68" s="7"/>
      <c r="F68" s="7"/>
      <c r="G68" s="7"/>
      <c r="H68" s="7"/>
      <c r="I68" s="7"/>
      <c r="J68" s="7"/>
      <c r="L68" s="7"/>
      <c r="M68" s="8"/>
      <c r="N68" s="7"/>
      <c r="O68" s="7"/>
      <c r="P68" s="7"/>
      <c r="Q68" s="7"/>
      <c r="R68" s="7"/>
      <c r="S68" s="7"/>
      <c r="T68" s="11"/>
    </row>
    <row r="69" spans="2:20" ht="15.75" customHeight="1" x14ac:dyDescent="0.25">
      <c r="B69" s="21"/>
      <c r="C69" s="52"/>
      <c r="D69" s="7"/>
      <c r="E69" s="7"/>
      <c r="F69" s="7"/>
      <c r="G69" s="7"/>
      <c r="H69" s="7"/>
      <c r="I69" s="7"/>
      <c r="J69" s="7"/>
      <c r="L69" s="7"/>
      <c r="M69" s="8"/>
      <c r="N69" s="7"/>
      <c r="O69" s="7"/>
      <c r="P69" s="7"/>
      <c r="Q69" s="7"/>
      <c r="R69" s="7"/>
      <c r="S69" s="7"/>
      <c r="T69" s="11"/>
    </row>
    <row r="70" spans="2:20" ht="15" customHeight="1" x14ac:dyDescent="0.25">
      <c r="B70" s="21"/>
      <c r="C70" s="7" t="s">
        <v>31</v>
      </c>
      <c r="D70" s="7"/>
      <c r="E70" s="7"/>
      <c r="F70" s="7"/>
      <c r="G70" s="7"/>
      <c r="H70" s="7"/>
      <c r="I70" s="7"/>
      <c r="J70" s="7"/>
      <c r="L70" s="7"/>
      <c r="M70" s="8"/>
      <c r="N70" s="7"/>
      <c r="O70" s="7"/>
      <c r="P70" s="7"/>
      <c r="Q70" s="7"/>
      <c r="R70" s="7"/>
      <c r="S70" s="7"/>
      <c r="T70" s="11"/>
    </row>
    <row r="71" spans="2:20" ht="15" customHeight="1" x14ac:dyDescent="0.25">
      <c r="B71" s="21"/>
      <c r="C71" s="7"/>
      <c r="D71" s="7"/>
      <c r="E71" s="7"/>
      <c r="F71" s="7"/>
      <c r="G71" s="7"/>
      <c r="H71" s="7"/>
      <c r="I71" s="7"/>
      <c r="J71" s="7"/>
      <c r="L71" s="7"/>
      <c r="M71" s="8"/>
      <c r="N71" s="7"/>
      <c r="O71" s="7"/>
      <c r="P71" s="7"/>
      <c r="Q71" s="7"/>
      <c r="R71" s="7"/>
      <c r="S71" s="7"/>
      <c r="T71" s="11"/>
    </row>
    <row r="72" spans="2:20" ht="15" customHeight="1" x14ac:dyDescent="0.25">
      <c r="B72" s="21"/>
      <c r="C72" s="7" t="s">
        <v>33</v>
      </c>
      <c r="D72" s="7"/>
      <c r="E72" s="7"/>
      <c r="F72" s="7"/>
      <c r="G72" s="7"/>
      <c r="H72" s="7"/>
      <c r="I72" s="7"/>
      <c r="J72" s="7"/>
      <c r="L72" s="7"/>
      <c r="M72" s="8"/>
      <c r="N72" s="7"/>
      <c r="O72" s="7"/>
      <c r="P72" s="7"/>
      <c r="Q72" s="7"/>
      <c r="R72" s="7"/>
      <c r="S72" s="7"/>
      <c r="T72" s="11"/>
    </row>
    <row r="73" spans="2:20" ht="15" customHeight="1" x14ac:dyDescent="0.25">
      <c r="B73" s="21"/>
      <c r="C73" s="7"/>
      <c r="D73" s="7"/>
      <c r="E73" s="7"/>
      <c r="F73" s="7"/>
      <c r="G73" s="7"/>
      <c r="H73" s="7"/>
      <c r="I73" s="7"/>
      <c r="J73" s="7"/>
      <c r="L73" s="7"/>
      <c r="M73" s="8"/>
      <c r="N73" s="7"/>
      <c r="O73" s="7"/>
      <c r="P73" s="7"/>
      <c r="Q73" s="7"/>
      <c r="R73" s="7"/>
      <c r="S73" s="7"/>
      <c r="T73" s="11"/>
    </row>
    <row r="74" spans="2:20" ht="15" customHeight="1" x14ac:dyDescent="0.25">
      <c r="B74" s="21"/>
      <c r="C74" s="7" t="s">
        <v>34</v>
      </c>
      <c r="D74" s="7"/>
      <c r="E74" s="7"/>
      <c r="F74" s="7"/>
      <c r="G74" s="7"/>
      <c r="H74" s="7"/>
      <c r="I74" s="7"/>
      <c r="J74" s="7"/>
      <c r="L74" s="7"/>
      <c r="M74" s="8"/>
      <c r="N74" s="7"/>
      <c r="O74" s="7"/>
      <c r="P74" s="7"/>
      <c r="Q74" s="7"/>
      <c r="R74" s="7"/>
      <c r="S74" s="7"/>
      <c r="T74" s="11"/>
    </row>
    <row r="75" spans="2:20" ht="15" customHeight="1" x14ac:dyDescent="0.25">
      <c r="B75" s="21"/>
      <c r="C75" s="7"/>
      <c r="D75" s="7"/>
      <c r="E75" s="7"/>
      <c r="F75" s="7"/>
      <c r="G75" s="7"/>
      <c r="H75" s="7"/>
      <c r="I75" s="7"/>
      <c r="J75" s="7"/>
      <c r="L75" s="7"/>
      <c r="M75" s="8"/>
      <c r="N75" s="7"/>
      <c r="O75" s="7"/>
      <c r="P75" s="7"/>
      <c r="Q75" s="7"/>
      <c r="R75" s="7"/>
      <c r="S75" s="7"/>
      <c r="T75" s="11"/>
    </row>
    <row r="76" spans="2:20" ht="15" customHeight="1" x14ac:dyDescent="0.2">
      <c r="B76" s="21"/>
      <c r="C76" s="58" t="s">
        <v>9</v>
      </c>
      <c r="D76" s="7" t="s">
        <v>160</v>
      </c>
      <c r="E76" s="7"/>
      <c r="F76" s="7"/>
      <c r="G76" s="7"/>
      <c r="H76" s="7"/>
      <c r="I76" s="7"/>
      <c r="J76" s="7"/>
      <c r="L76" s="7"/>
      <c r="M76" s="8"/>
      <c r="N76" s="7"/>
      <c r="O76" s="7"/>
      <c r="P76" s="7"/>
      <c r="Q76" s="7"/>
      <c r="R76" s="7"/>
      <c r="S76" s="7"/>
      <c r="T76" s="11"/>
    </row>
    <row r="77" spans="2:20" ht="15" customHeight="1" x14ac:dyDescent="0.2">
      <c r="B77" s="21"/>
      <c r="C77" s="58" t="s">
        <v>9</v>
      </c>
      <c r="D77" s="7" t="s">
        <v>32</v>
      </c>
      <c r="E77" s="7"/>
      <c r="F77" s="7"/>
      <c r="G77" s="7"/>
      <c r="H77" s="7"/>
      <c r="I77" s="7"/>
      <c r="J77" s="7"/>
      <c r="L77" s="7"/>
      <c r="M77" s="8"/>
      <c r="N77" s="7"/>
      <c r="O77" s="7"/>
      <c r="P77" s="7"/>
      <c r="Q77" s="7"/>
      <c r="R77" s="7"/>
      <c r="S77" s="7"/>
      <c r="T77" s="11"/>
    </row>
    <row r="78" spans="2:20" ht="15" customHeight="1" x14ac:dyDescent="0.2">
      <c r="B78" s="21"/>
      <c r="C78" s="58" t="s">
        <v>9</v>
      </c>
      <c r="D78" s="7" t="s">
        <v>161</v>
      </c>
      <c r="E78" s="7"/>
      <c r="F78" s="7"/>
      <c r="G78" s="7"/>
      <c r="H78" s="7"/>
      <c r="I78" s="7"/>
      <c r="J78" s="7"/>
      <c r="L78" s="7"/>
      <c r="M78" s="8"/>
      <c r="N78" s="7"/>
      <c r="O78" s="7"/>
      <c r="P78" s="7"/>
      <c r="Q78" s="7"/>
      <c r="R78" s="7"/>
      <c r="S78" s="7"/>
      <c r="T78" s="11"/>
    </row>
    <row r="79" spans="2:20" ht="15" customHeight="1" x14ac:dyDescent="0.2">
      <c r="B79" s="21"/>
      <c r="C79" s="58" t="s">
        <v>9</v>
      </c>
      <c r="D79" s="7" t="s">
        <v>162</v>
      </c>
      <c r="E79" s="7"/>
      <c r="F79" s="7"/>
      <c r="G79" s="7"/>
      <c r="H79" s="7"/>
      <c r="I79" s="7"/>
      <c r="J79" s="7"/>
      <c r="L79" s="7"/>
      <c r="M79" s="8"/>
      <c r="N79" s="7"/>
      <c r="O79" s="7"/>
      <c r="P79" s="7"/>
      <c r="Q79" s="7"/>
      <c r="R79" s="7"/>
      <c r="S79" s="7"/>
      <c r="T79" s="11"/>
    </row>
    <row r="80" spans="2:20" ht="15" customHeight="1" x14ac:dyDescent="0.25">
      <c r="B80" s="21"/>
      <c r="C80" s="52"/>
      <c r="D80" s="7"/>
      <c r="E80" s="7"/>
      <c r="F80" s="7"/>
      <c r="G80" s="7"/>
      <c r="H80" s="7"/>
      <c r="I80" s="7"/>
      <c r="J80" s="7"/>
      <c r="L80" s="7"/>
      <c r="M80" s="8"/>
      <c r="N80" s="7"/>
      <c r="O80" s="7"/>
      <c r="P80" s="7"/>
      <c r="Q80" s="7"/>
      <c r="R80" s="7"/>
      <c r="S80" s="7"/>
      <c r="T80" s="11"/>
    </row>
    <row r="81" spans="2:20" ht="15" customHeight="1" x14ac:dyDescent="0.25">
      <c r="B81" s="21"/>
      <c r="C81" s="7" t="s">
        <v>173</v>
      </c>
      <c r="D81" s="7"/>
      <c r="E81" s="7"/>
      <c r="F81" s="7"/>
      <c r="G81" s="7"/>
      <c r="H81" s="7"/>
      <c r="I81" s="7"/>
      <c r="J81" s="7"/>
      <c r="L81" s="7"/>
      <c r="M81" s="8"/>
      <c r="N81" s="7"/>
      <c r="O81" s="7"/>
      <c r="P81" s="7"/>
      <c r="Q81" s="7"/>
      <c r="R81" s="7"/>
      <c r="S81" s="7"/>
      <c r="T81" s="11"/>
    </row>
    <row r="82" spans="2:20" ht="15" customHeight="1" x14ac:dyDescent="0.25">
      <c r="B82" s="21"/>
      <c r="C82" s="52"/>
      <c r="D82" s="7"/>
      <c r="E82" s="7"/>
      <c r="F82" s="7"/>
      <c r="G82" s="7"/>
      <c r="H82" s="7"/>
      <c r="I82" s="7"/>
      <c r="J82" s="7"/>
      <c r="L82" s="7"/>
      <c r="M82" s="8"/>
      <c r="N82" s="7"/>
      <c r="O82" s="7"/>
      <c r="P82" s="7"/>
      <c r="Q82" s="7"/>
      <c r="R82" s="7"/>
      <c r="S82" s="7"/>
      <c r="T82" s="11"/>
    </row>
    <row r="83" spans="2:20" ht="15" customHeight="1" x14ac:dyDescent="0.2">
      <c r="B83" s="21"/>
      <c r="C83" s="58" t="s">
        <v>9</v>
      </c>
      <c r="D83" s="7" t="s">
        <v>163</v>
      </c>
      <c r="E83" s="7"/>
      <c r="F83" s="7"/>
      <c r="G83" s="7"/>
      <c r="H83" s="7"/>
      <c r="I83" s="7"/>
      <c r="J83" s="7"/>
      <c r="L83" s="7"/>
      <c r="M83" s="8"/>
      <c r="N83" s="7"/>
      <c r="O83" s="7"/>
      <c r="P83" s="7"/>
      <c r="Q83" s="7"/>
      <c r="R83" s="7"/>
      <c r="S83" s="7"/>
      <c r="T83" s="11"/>
    </row>
    <row r="84" spans="2:20" ht="15" customHeight="1" x14ac:dyDescent="0.2">
      <c r="B84" s="21"/>
      <c r="C84" s="58" t="s">
        <v>9</v>
      </c>
      <c r="D84" s="7" t="s">
        <v>164</v>
      </c>
      <c r="E84" s="7"/>
      <c r="F84" s="7"/>
      <c r="G84" s="7"/>
      <c r="H84" s="7"/>
      <c r="I84" s="7"/>
      <c r="J84" s="7"/>
      <c r="L84" s="7"/>
      <c r="M84" s="8"/>
      <c r="N84" s="7"/>
      <c r="O84" s="7"/>
      <c r="P84" s="7"/>
      <c r="Q84" s="7"/>
      <c r="R84" s="7"/>
      <c r="S84" s="7"/>
      <c r="T84" s="11"/>
    </row>
    <row r="85" spans="2:20" ht="15" customHeight="1" x14ac:dyDescent="0.2">
      <c r="B85" s="21"/>
      <c r="C85" s="58" t="s">
        <v>9</v>
      </c>
      <c r="D85" s="7" t="s">
        <v>165</v>
      </c>
      <c r="E85" s="7"/>
      <c r="F85" s="7"/>
      <c r="G85" s="7"/>
      <c r="H85" s="7"/>
      <c r="I85" s="7"/>
      <c r="J85" s="7"/>
      <c r="L85" s="7"/>
      <c r="M85" s="8"/>
      <c r="N85" s="7"/>
      <c r="O85" s="7"/>
      <c r="P85" s="7"/>
      <c r="Q85" s="7"/>
      <c r="R85" s="7"/>
      <c r="S85" s="7"/>
      <c r="T85" s="11"/>
    </row>
    <row r="86" spans="2:20" ht="15" customHeight="1" x14ac:dyDescent="0.2">
      <c r="B86" s="21"/>
      <c r="C86" s="58"/>
      <c r="D86" s="7"/>
      <c r="E86" s="7"/>
      <c r="F86" s="7"/>
      <c r="G86" s="7"/>
      <c r="H86" s="7"/>
      <c r="I86" s="7"/>
      <c r="J86" s="7"/>
      <c r="L86" s="7"/>
      <c r="M86" s="8"/>
      <c r="N86" s="7"/>
      <c r="O86" s="7"/>
      <c r="P86" s="7"/>
      <c r="Q86" s="7"/>
      <c r="R86" s="7"/>
      <c r="S86" s="7"/>
      <c r="T86" s="11"/>
    </row>
    <row r="87" spans="2:20" ht="15" customHeight="1" x14ac:dyDescent="0.2">
      <c r="B87" s="21"/>
      <c r="C87" s="58"/>
      <c r="D87" s="7"/>
      <c r="E87" s="7"/>
      <c r="F87" s="7"/>
      <c r="G87" s="7"/>
      <c r="H87" s="7"/>
      <c r="I87" s="7"/>
      <c r="J87" s="7"/>
      <c r="L87" s="7"/>
      <c r="M87" s="8"/>
      <c r="N87" s="7"/>
      <c r="O87" s="7"/>
      <c r="P87" s="7"/>
      <c r="Q87" s="7"/>
      <c r="R87" s="7"/>
      <c r="S87" s="7"/>
      <c r="T87" s="11"/>
    </row>
    <row r="88" spans="2:20" ht="15" customHeight="1" x14ac:dyDescent="0.25">
      <c r="B88" s="21"/>
      <c r="C88" s="176" t="s">
        <v>35</v>
      </c>
      <c r="D88" s="177"/>
      <c r="E88" s="177"/>
      <c r="F88" s="177"/>
      <c r="G88" s="177"/>
      <c r="H88" s="177"/>
      <c r="I88" s="177"/>
      <c r="J88" s="177"/>
      <c r="K88" s="177"/>
      <c r="L88" s="177"/>
      <c r="M88" s="177"/>
      <c r="N88" s="177"/>
      <c r="O88" s="177"/>
      <c r="P88" s="177"/>
      <c r="Q88" s="177"/>
      <c r="R88" s="177"/>
      <c r="S88" s="177"/>
      <c r="T88" s="11"/>
    </row>
    <row r="89" spans="2:20" ht="15" customHeight="1" x14ac:dyDescent="0.25">
      <c r="B89" s="21"/>
      <c r="C89" s="177"/>
      <c r="D89" s="177"/>
      <c r="E89" s="177"/>
      <c r="F89" s="177"/>
      <c r="G89" s="177"/>
      <c r="H89" s="177"/>
      <c r="I89" s="177"/>
      <c r="J89" s="177"/>
      <c r="K89" s="177"/>
      <c r="L89" s="177"/>
      <c r="M89" s="177"/>
      <c r="N89" s="177"/>
      <c r="O89" s="177"/>
      <c r="P89" s="177"/>
      <c r="Q89" s="177"/>
      <c r="R89" s="177"/>
      <c r="S89" s="177"/>
      <c r="T89" s="11"/>
    </row>
    <row r="90" spans="2:20" ht="15" customHeight="1" x14ac:dyDescent="0.2">
      <c r="B90" s="21"/>
      <c r="C90" s="58"/>
      <c r="D90" s="7"/>
      <c r="E90" s="7"/>
      <c r="F90" s="7"/>
      <c r="G90" s="7"/>
      <c r="H90" s="7"/>
      <c r="I90" s="7"/>
      <c r="J90" s="7"/>
      <c r="L90" s="7"/>
      <c r="M90" s="8"/>
      <c r="N90" s="7"/>
      <c r="O90" s="7"/>
      <c r="P90" s="7"/>
      <c r="Q90" s="7"/>
      <c r="R90" s="7"/>
      <c r="S90" s="7"/>
      <c r="T90" s="11"/>
    </row>
    <row r="91" spans="2:20" ht="15" customHeight="1" thickBot="1" x14ac:dyDescent="0.3">
      <c r="B91" s="23"/>
      <c r="C91" s="12"/>
      <c r="D91" s="12"/>
      <c r="E91" s="12"/>
      <c r="F91" s="12"/>
      <c r="G91" s="12"/>
      <c r="H91" s="12"/>
      <c r="I91" s="12"/>
      <c r="J91" s="12"/>
      <c r="K91" s="13"/>
      <c r="L91" s="12"/>
      <c r="M91" s="14"/>
      <c r="N91" s="12"/>
      <c r="O91" s="12"/>
      <c r="P91" s="12"/>
      <c r="Q91" s="12"/>
      <c r="R91" s="12"/>
      <c r="S91" s="12"/>
      <c r="T91" s="15"/>
    </row>
    <row r="92" spans="2:20" x14ac:dyDescent="0.25"/>
    <row r="93" spans="2:20" x14ac:dyDescent="0.25"/>
    <row r="94" spans="2:20" x14ac:dyDescent="0.25"/>
    <row r="95" spans="2:20" x14ac:dyDescent="0.25"/>
    <row r="96" spans="2:20" x14ac:dyDescent="0.25"/>
    <row r="97" spans="11:12" x14ac:dyDescent="0.25"/>
    <row r="98" spans="11:12" x14ac:dyDescent="0.25"/>
    <row r="99" spans="11:12" ht="18" x14ac:dyDescent="0.25">
      <c r="K99" s="175" t="s">
        <v>29</v>
      </c>
      <c r="L99" s="175"/>
    </row>
    <row r="100" spans="11:12" x14ac:dyDescent="0.25"/>
    <row r="101" spans="11:12" x14ac:dyDescent="0.25"/>
    <row r="102" spans="11:12" x14ac:dyDescent="0.25"/>
    <row r="103" spans="11:12" x14ac:dyDescent="0.25"/>
    <row r="104" spans="11:12" x14ac:dyDescent="0.25"/>
    <row r="105" spans="11:12" x14ac:dyDescent="0.25"/>
  </sheetData>
  <mergeCells count="13">
    <mergeCell ref="K99:L99"/>
    <mergeCell ref="C88:S89"/>
    <mergeCell ref="C3:S3"/>
    <mergeCell ref="C5:S5"/>
    <mergeCell ref="C7:S10"/>
    <mergeCell ref="C61:S62"/>
    <mergeCell ref="C64:S65"/>
    <mergeCell ref="C55:S56"/>
    <mergeCell ref="C58:S59"/>
    <mergeCell ref="C12:S12"/>
    <mergeCell ref="C37:S38"/>
    <mergeCell ref="C42:S44"/>
    <mergeCell ref="C46:S47"/>
  </mergeCells>
  <pageMargins left="0.7" right="0.7" top="0.75" bottom="0.75" header="0.3" footer="0.3"/>
  <pageSetup orientation="portrait" horizontalDpi="4294967294"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9"/>
  <sheetViews>
    <sheetView showGridLines="0" showZeros="0" tabSelected="1" topLeftCell="A29" zoomScale="85" zoomScaleNormal="85" workbookViewId="0">
      <selection activeCell="I37" sqref="I37"/>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9.28515625" style="1" customWidth="1"/>
    <col min="5" max="5" width="2" style="41" hidden="1" customWidth="1"/>
    <col min="6" max="6" width="26.42578125" style="1" customWidth="1"/>
    <col min="7" max="7" width="19" style="1" customWidth="1"/>
    <col min="8" max="8" width="10.7109375" style="41" hidden="1" customWidth="1"/>
    <col min="9" max="9" width="60.7109375" style="1" customWidth="1"/>
    <col min="10" max="10" width="17.7109375" style="1" customWidth="1"/>
    <col min="11" max="11" width="28.42578125" style="1" customWidth="1"/>
    <col min="12" max="12" width="2.28515625" style="1" customWidth="1"/>
    <col min="13" max="13" width="5.140625" style="1" customWidth="1"/>
    <col min="14" max="14" width="11.42578125" style="1" customWidth="1"/>
    <col min="15" max="15" width="6.7109375" style="1" customWidth="1"/>
    <col min="16" max="16" width="0" style="1" hidden="1" customWidth="1"/>
    <col min="17" max="16384" width="11.42578125" style="1" hidden="1"/>
  </cols>
  <sheetData>
    <row r="1" spans="2:16" ht="4.5" customHeight="1" thickBot="1" x14ac:dyDescent="0.3">
      <c r="C1" s="2"/>
      <c r="I1" s="1" t="s">
        <v>2</v>
      </c>
    </row>
    <row r="2" spans="2:16" ht="100.5" customHeight="1" x14ac:dyDescent="0.25">
      <c r="B2" s="62"/>
      <c r="C2" s="70"/>
      <c r="D2" s="71"/>
      <c r="E2" s="72"/>
      <c r="F2" s="71"/>
      <c r="G2" s="71"/>
      <c r="H2" s="72"/>
      <c r="I2" s="71"/>
      <c r="J2" s="71"/>
      <c r="K2" s="71"/>
      <c r="L2" s="63"/>
    </row>
    <row r="3" spans="2:16" ht="27" x14ac:dyDescent="0.25">
      <c r="B3" s="64"/>
      <c r="C3" s="170" t="s">
        <v>166</v>
      </c>
      <c r="D3" s="171"/>
      <c r="E3" s="171"/>
      <c r="F3" s="171"/>
      <c r="G3" s="171"/>
      <c r="H3" s="171"/>
      <c r="I3" s="171"/>
      <c r="J3" s="171"/>
      <c r="K3" s="171"/>
      <c r="L3" s="73"/>
      <c r="M3" s="5"/>
      <c r="N3" s="5"/>
      <c r="O3" s="5"/>
      <c r="P3" s="5"/>
    </row>
    <row r="4" spans="2:16" ht="6" customHeight="1" thickBot="1" x14ac:dyDescent="0.3">
      <c r="B4" s="64"/>
      <c r="C4" s="16"/>
      <c r="D4" s="7"/>
      <c r="E4" s="3"/>
      <c r="F4" s="7"/>
      <c r="G4" s="7"/>
      <c r="H4" s="3"/>
      <c r="I4" s="7"/>
      <c r="J4" s="7"/>
      <c r="K4" s="7"/>
      <c r="L4" s="65"/>
    </row>
    <row r="5" spans="2:16" ht="27.75" customHeight="1" x14ac:dyDescent="0.25">
      <c r="B5" s="64"/>
      <c r="C5" s="203" t="s">
        <v>3</v>
      </c>
      <c r="D5" s="204"/>
      <c r="E5" s="204"/>
      <c r="F5" s="204"/>
      <c r="G5" s="204"/>
      <c r="H5" s="205"/>
      <c r="I5" s="209" t="s">
        <v>18</v>
      </c>
      <c r="J5" s="210"/>
      <c r="K5" s="211"/>
      <c r="L5" s="65"/>
    </row>
    <row r="6" spans="2:16" ht="28.5" customHeight="1" thickBot="1" x14ac:dyDescent="0.3">
      <c r="B6" s="64"/>
      <c r="C6" s="206"/>
      <c r="D6" s="207"/>
      <c r="E6" s="207"/>
      <c r="F6" s="207"/>
      <c r="G6" s="207"/>
      <c r="H6" s="208"/>
      <c r="I6" s="212">
        <f>+D10</f>
        <v>74.256999999999991</v>
      </c>
      <c r="J6" s="213"/>
      <c r="K6" s="214"/>
      <c r="L6" s="65"/>
    </row>
    <row r="7" spans="2:16" ht="9.75" customHeight="1" thickBot="1" x14ac:dyDescent="0.3">
      <c r="B7" s="64"/>
      <c r="C7" s="16"/>
      <c r="D7" s="7"/>
      <c r="E7" s="3"/>
      <c r="F7" s="7"/>
      <c r="G7" s="7"/>
      <c r="H7" s="3"/>
      <c r="I7" s="7"/>
      <c r="J7" s="7"/>
      <c r="K7" s="7"/>
      <c r="L7" s="65"/>
    </row>
    <row r="8" spans="2:16" ht="26.1" customHeight="1" x14ac:dyDescent="0.25">
      <c r="B8" s="64"/>
      <c r="C8" s="217" t="s">
        <v>138</v>
      </c>
      <c r="D8" s="219" t="s">
        <v>21</v>
      </c>
      <c r="E8" s="215" t="s">
        <v>20</v>
      </c>
      <c r="F8" s="219" t="s">
        <v>139</v>
      </c>
      <c r="G8" s="219" t="s">
        <v>21</v>
      </c>
      <c r="H8" s="215" t="s">
        <v>20</v>
      </c>
      <c r="I8" s="219" t="s">
        <v>1</v>
      </c>
      <c r="J8" s="199" t="s">
        <v>5</v>
      </c>
      <c r="K8" s="201" t="s">
        <v>6</v>
      </c>
      <c r="L8" s="65"/>
      <c r="M8" s="6"/>
    </row>
    <row r="9" spans="2:16" ht="42.95" customHeight="1" thickBot="1" x14ac:dyDescent="0.3">
      <c r="B9" s="64"/>
      <c r="C9" s="218"/>
      <c r="D9" s="220"/>
      <c r="E9" s="216"/>
      <c r="F9" s="221"/>
      <c r="G9" s="220"/>
      <c r="H9" s="216"/>
      <c r="I9" s="220"/>
      <c r="J9" s="200"/>
      <c r="K9" s="202"/>
      <c r="L9" s="65"/>
      <c r="M9" s="6"/>
    </row>
    <row r="10" spans="2:16" ht="28.5" customHeight="1" x14ac:dyDescent="0.25">
      <c r="B10" s="64"/>
      <c r="C10" s="184" t="s">
        <v>41</v>
      </c>
      <c r="D10" s="186">
        <f>((E10*G10)+(E16*G16)+(E29*G29)+(E34*G34))</f>
        <v>74.256999999999991</v>
      </c>
      <c r="E10" s="189">
        <v>0.3</v>
      </c>
      <c r="F10" s="197" t="s">
        <v>38</v>
      </c>
      <c r="G10" s="198">
        <f>(+(J10*15)+(J11*10)+(J12*15)+(J13*20)+(J14*20)+(J15*20))/100</f>
        <v>74.75</v>
      </c>
      <c r="H10" s="96" t="s">
        <v>42</v>
      </c>
      <c r="I10" s="156" t="s">
        <v>42</v>
      </c>
      <c r="J10" s="157">
        <v>90</v>
      </c>
      <c r="K10" s="158"/>
      <c r="L10" s="65"/>
      <c r="M10" s="6"/>
      <c r="N10" s="55" t="s">
        <v>29</v>
      </c>
    </row>
    <row r="11" spans="2:16" ht="51" customHeight="1" x14ac:dyDescent="0.25">
      <c r="B11" s="64"/>
      <c r="C11" s="185"/>
      <c r="D11" s="187"/>
      <c r="E11" s="190"/>
      <c r="F11" s="193"/>
      <c r="G11" s="183"/>
      <c r="H11" s="68" t="s">
        <v>44</v>
      </c>
      <c r="I11" s="159" t="s">
        <v>44</v>
      </c>
      <c r="J11" s="160">
        <v>80</v>
      </c>
      <c r="K11" s="161"/>
      <c r="L11" s="65"/>
      <c r="M11" s="6"/>
      <c r="N11" s="55"/>
    </row>
    <row r="12" spans="2:16" ht="28.5" customHeight="1" x14ac:dyDescent="0.25">
      <c r="B12" s="64"/>
      <c r="C12" s="185"/>
      <c r="D12" s="187"/>
      <c r="E12" s="190"/>
      <c r="F12" s="193"/>
      <c r="G12" s="183"/>
      <c r="H12" s="68" t="s">
        <v>45</v>
      </c>
      <c r="I12" s="159" t="s">
        <v>45</v>
      </c>
      <c r="J12" s="160">
        <v>75</v>
      </c>
      <c r="K12" s="161"/>
      <c r="L12" s="65"/>
      <c r="M12" s="6"/>
    </row>
    <row r="13" spans="2:16" ht="66.75" customHeight="1" x14ac:dyDescent="0.25">
      <c r="B13" s="64"/>
      <c r="C13" s="185"/>
      <c r="D13" s="187"/>
      <c r="E13" s="190"/>
      <c r="F13" s="193"/>
      <c r="G13" s="183"/>
      <c r="H13" s="68" t="s">
        <v>70</v>
      </c>
      <c r="I13" s="159" t="s">
        <v>70</v>
      </c>
      <c r="J13" s="160">
        <v>65</v>
      </c>
      <c r="K13" s="161"/>
      <c r="L13" s="65"/>
      <c r="M13" s="6"/>
      <c r="N13" s="55"/>
    </row>
    <row r="14" spans="2:16" ht="34.5" customHeight="1" x14ac:dyDescent="0.25">
      <c r="B14" s="64"/>
      <c r="C14" s="185"/>
      <c r="D14" s="187"/>
      <c r="E14" s="190"/>
      <c r="F14" s="193"/>
      <c r="G14" s="183"/>
      <c r="H14" s="68" t="s">
        <v>71</v>
      </c>
      <c r="I14" s="159" t="s">
        <v>71</v>
      </c>
      <c r="J14" s="160">
        <v>95</v>
      </c>
      <c r="K14" s="161"/>
      <c r="L14" s="65"/>
      <c r="M14" s="6"/>
      <c r="N14" s="55" t="s">
        <v>30</v>
      </c>
    </row>
    <row r="15" spans="2:16" ht="39" customHeight="1" x14ac:dyDescent="0.25">
      <c r="B15" s="64"/>
      <c r="C15" s="185"/>
      <c r="D15" s="187"/>
      <c r="E15" s="191"/>
      <c r="F15" s="193"/>
      <c r="G15" s="183"/>
      <c r="H15" s="68" t="s">
        <v>64</v>
      </c>
      <c r="I15" s="159" t="s">
        <v>64</v>
      </c>
      <c r="J15" s="160">
        <v>50</v>
      </c>
      <c r="K15" s="161" t="s">
        <v>174</v>
      </c>
      <c r="L15" s="65"/>
      <c r="M15" s="6"/>
    </row>
    <row r="16" spans="2:16" ht="32.25" customHeight="1" x14ac:dyDescent="0.25">
      <c r="B16" s="64"/>
      <c r="C16" s="185"/>
      <c r="D16" s="187"/>
      <c r="E16" s="192">
        <v>0.6</v>
      </c>
      <c r="F16" s="193" t="s">
        <v>39</v>
      </c>
      <c r="G16" s="183">
        <f>+((J16*10)+(J17*4)+(J18*4)+(J19*8)+(J20*8)+(J21*8)+(J22*8)+(J23*20)+(J24*5)+(J25*5)+(J26*8)+(J27*6)+(J28*6))/100</f>
        <v>73.72</v>
      </c>
      <c r="H16" s="68" t="s">
        <v>63</v>
      </c>
      <c r="I16" s="159" t="s">
        <v>63</v>
      </c>
      <c r="J16" s="160">
        <v>93</v>
      </c>
      <c r="K16" s="161"/>
      <c r="L16" s="65"/>
    </row>
    <row r="17" spans="2:12" ht="29.25" customHeight="1" x14ac:dyDescent="0.25">
      <c r="B17" s="64"/>
      <c r="C17" s="185"/>
      <c r="D17" s="187"/>
      <c r="E17" s="190"/>
      <c r="F17" s="193"/>
      <c r="G17" s="183"/>
      <c r="H17" s="69" t="s">
        <v>46</v>
      </c>
      <c r="I17" s="162" t="s">
        <v>46</v>
      </c>
      <c r="J17" s="160">
        <v>98</v>
      </c>
      <c r="K17" s="161"/>
      <c r="L17" s="65"/>
    </row>
    <row r="18" spans="2:12" ht="29.25" customHeight="1" x14ac:dyDescent="0.25">
      <c r="B18" s="64"/>
      <c r="C18" s="185"/>
      <c r="D18" s="187"/>
      <c r="E18" s="190"/>
      <c r="F18" s="193"/>
      <c r="G18" s="183"/>
      <c r="H18" s="68" t="s">
        <v>47</v>
      </c>
      <c r="I18" s="159" t="s">
        <v>47</v>
      </c>
      <c r="J18" s="160">
        <v>75</v>
      </c>
      <c r="K18" s="161"/>
      <c r="L18" s="65"/>
    </row>
    <row r="19" spans="2:12" ht="35.25" customHeight="1" x14ac:dyDescent="0.25">
      <c r="B19" s="64"/>
      <c r="C19" s="185"/>
      <c r="D19" s="187"/>
      <c r="E19" s="190"/>
      <c r="F19" s="193"/>
      <c r="G19" s="183"/>
      <c r="H19" s="68" t="s">
        <v>64</v>
      </c>
      <c r="I19" s="159" t="s">
        <v>64</v>
      </c>
      <c r="J19" s="160">
        <v>45</v>
      </c>
      <c r="K19" s="161" t="s">
        <v>175</v>
      </c>
      <c r="L19" s="65"/>
    </row>
    <row r="20" spans="2:12" ht="25.5" customHeight="1" x14ac:dyDescent="0.25">
      <c r="B20" s="64"/>
      <c r="C20" s="185"/>
      <c r="D20" s="187"/>
      <c r="E20" s="190"/>
      <c r="F20" s="193"/>
      <c r="G20" s="183"/>
      <c r="H20" s="68" t="s">
        <v>72</v>
      </c>
      <c r="I20" s="159" t="s">
        <v>65</v>
      </c>
      <c r="J20" s="160">
        <v>40</v>
      </c>
      <c r="K20" s="161" t="s">
        <v>175</v>
      </c>
      <c r="L20" s="65"/>
    </row>
    <row r="21" spans="2:12" ht="27.75" customHeight="1" x14ac:dyDescent="0.25">
      <c r="B21" s="64"/>
      <c r="C21" s="185"/>
      <c r="D21" s="187"/>
      <c r="E21" s="190"/>
      <c r="F21" s="193"/>
      <c r="G21" s="183"/>
      <c r="H21" s="68" t="s">
        <v>48</v>
      </c>
      <c r="I21" s="159" t="s">
        <v>48</v>
      </c>
      <c r="J21" s="160">
        <v>70</v>
      </c>
      <c r="K21" s="161"/>
      <c r="L21" s="65"/>
    </row>
    <row r="22" spans="2:12" ht="37.5" customHeight="1" x14ac:dyDescent="0.25">
      <c r="B22" s="64"/>
      <c r="C22" s="185"/>
      <c r="D22" s="187"/>
      <c r="E22" s="190"/>
      <c r="F22" s="193"/>
      <c r="G22" s="183"/>
      <c r="H22" s="68" t="s">
        <v>49</v>
      </c>
      <c r="I22" s="159" t="s">
        <v>49</v>
      </c>
      <c r="J22" s="160">
        <v>75</v>
      </c>
      <c r="K22" s="161"/>
      <c r="L22" s="65"/>
    </row>
    <row r="23" spans="2:12" ht="29.25" customHeight="1" x14ac:dyDescent="0.25">
      <c r="B23" s="64"/>
      <c r="C23" s="185"/>
      <c r="D23" s="187"/>
      <c r="E23" s="190"/>
      <c r="F23" s="193"/>
      <c r="G23" s="183"/>
      <c r="H23" s="68" t="s">
        <v>50</v>
      </c>
      <c r="I23" s="159" t="s">
        <v>50</v>
      </c>
      <c r="J23" s="160">
        <v>90</v>
      </c>
      <c r="K23" s="161"/>
      <c r="L23" s="65"/>
    </row>
    <row r="24" spans="2:12" ht="39.75" customHeight="1" x14ac:dyDescent="0.25">
      <c r="B24" s="64"/>
      <c r="C24" s="185"/>
      <c r="D24" s="187"/>
      <c r="E24" s="190"/>
      <c r="F24" s="193"/>
      <c r="G24" s="183"/>
      <c r="H24" s="68" t="s">
        <v>66</v>
      </c>
      <c r="I24" s="159" t="s">
        <v>105</v>
      </c>
      <c r="J24" s="160">
        <v>50</v>
      </c>
      <c r="K24" s="161" t="s">
        <v>176</v>
      </c>
      <c r="L24" s="65"/>
    </row>
    <row r="25" spans="2:12" ht="26.25" customHeight="1" x14ac:dyDescent="0.25">
      <c r="B25" s="64"/>
      <c r="C25" s="185"/>
      <c r="D25" s="187"/>
      <c r="E25" s="190"/>
      <c r="F25" s="193"/>
      <c r="G25" s="183"/>
      <c r="H25" s="68" t="s">
        <v>67</v>
      </c>
      <c r="I25" s="159" t="s">
        <v>67</v>
      </c>
      <c r="J25" s="160">
        <v>60</v>
      </c>
      <c r="K25" s="161"/>
      <c r="L25" s="65"/>
    </row>
    <row r="26" spans="2:12" ht="39.75" customHeight="1" x14ac:dyDescent="0.25">
      <c r="B26" s="64"/>
      <c r="C26" s="185"/>
      <c r="D26" s="187"/>
      <c r="E26" s="190"/>
      <c r="F26" s="193"/>
      <c r="G26" s="183"/>
      <c r="H26" s="68" t="s">
        <v>51</v>
      </c>
      <c r="I26" s="159" t="s">
        <v>51</v>
      </c>
      <c r="J26" s="160">
        <v>75</v>
      </c>
      <c r="K26" s="161"/>
      <c r="L26" s="65"/>
    </row>
    <row r="27" spans="2:12" ht="27.75" customHeight="1" x14ac:dyDescent="0.25">
      <c r="B27" s="64"/>
      <c r="C27" s="185"/>
      <c r="D27" s="187"/>
      <c r="E27" s="190"/>
      <c r="F27" s="193"/>
      <c r="G27" s="183"/>
      <c r="H27" s="68" t="s">
        <v>56</v>
      </c>
      <c r="I27" s="159" t="s">
        <v>56</v>
      </c>
      <c r="J27" s="160">
        <v>90</v>
      </c>
      <c r="K27" s="161"/>
      <c r="L27" s="65"/>
    </row>
    <row r="28" spans="2:12" ht="29.25" customHeight="1" x14ac:dyDescent="0.25">
      <c r="B28" s="64"/>
      <c r="C28" s="185"/>
      <c r="D28" s="187"/>
      <c r="E28" s="191"/>
      <c r="F28" s="193"/>
      <c r="G28" s="183"/>
      <c r="H28" s="68" t="s">
        <v>68</v>
      </c>
      <c r="I28" s="159" t="s">
        <v>68</v>
      </c>
      <c r="J28" s="160">
        <v>70</v>
      </c>
      <c r="K28" s="161"/>
      <c r="L28" s="65"/>
    </row>
    <row r="29" spans="2:12" ht="45" customHeight="1" x14ac:dyDescent="0.25">
      <c r="B29" s="64"/>
      <c r="C29" s="185"/>
      <c r="D29" s="187"/>
      <c r="E29" s="192">
        <v>0.05</v>
      </c>
      <c r="F29" s="193" t="s">
        <v>55</v>
      </c>
      <c r="G29" s="183">
        <f>(J29*20+J30*20+J31*20+J32*20+J33*20)/100</f>
        <v>77</v>
      </c>
      <c r="H29" s="68" t="s">
        <v>52</v>
      </c>
      <c r="I29" s="159" t="s">
        <v>52</v>
      </c>
      <c r="J29" s="160">
        <v>80</v>
      </c>
      <c r="K29" s="161"/>
      <c r="L29" s="65"/>
    </row>
    <row r="30" spans="2:12" ht="28.5" customHeight="1" x14ac:dyDescent="0.25">
      <c r="B30" s="64"/>
      <c r="C30" s="185"/>
      <c r="D30" s="187"/>
      <c r="E30" s="190"/>
      <c r="F30" s="193"/>
      <c r="G30" s="183"/>
      <c r="H30" s="68"/>
      <c r="I30" s="159" t="s">
        <v>103</v>
      </c>
      <c r="J30" s="160">
        <v>70</v>
      </c>
      <c r="K30" s="161"/>
      <c r="L30" s="65"/>
    </row>
    <row r="31" spans="2:12" ht="54.95" customHeight="1" x14ac:dyDescent="0.25">
      <c r="B31" s="64"/>
      <c r="C31" s="185"/>
      <c r="D31" s="187"/>
      <c r="E31" s="190"/>
      <c r="F31" s="193"/>
      <c r="G31" s="183"/>
      <c r="H31" s="68"/>
      <c r="I31" s="159" t="s">
        <v>106</v>
      </c>
      <c r="J31" s="160">
        <v>75</v>
      </c>
      <c r="K31" s="161"/>
      <c r="L31" s="65"/>
    </row>
    <row r="32" spans="2:12" ht="29.25" customHeight="1" thickBot="1" x14ac:dyDescent="0.3">
      <c r="B32" s="66"/>
      <c r="C32" s="185"/>
      <c r="D32" s="187"/>
      <c r="E32" s="190"/>
      <c r="F32" s="193"/>
      <c r="G32" s="183"/>
      <c r="H32" s="68" t="s">
        <v>53</v>
      </c>
      <c r="I32" s="159" t="s">
        <v>102</v>
      </c>
      <c r="J32" s="160">
        <v>80</v>
      </c>
      <c r="K32" s="161"/>
      <c r="L32" s="67"/>
    </row>
    <row r="33" spans="2:12" ht="45.75" customHeight="1" x14ac:dyDescent="0.25">
      <c r="B33" s="64"/>
      <c r="C33" s="185"/>
      <c r="D33" s="187"/>
      <c r="E33" s="191"/>
      <c r="F33" s="193"/>
      <c r="G33" s="183"/>
      <c r="H33" s="68" t="s">
        <v>54</v>
      </c>
      <c r="I33" s="159" t="s">
        <v>54</v>
      </c>
      <c r="J33" s="160">
        <v>80</v>
      </c>
      <c r="K33" s="161"/>
      <c r="L33" s="65"/>
    </row>
    <row r="34" spans="2:12" ht="33" customHeight="1" x14ac:dyDescent="0.25">
      <c r="B34" s="64"/>
      <c r="C34" s="185"/>
      <c r="D34" s="187"/>
      <c r="E34" s="194">
        <v>0.05</v>
      </c>
      <c r="F34" s="193" t="s">
        <v>40</v>
      </c>
      <c r="G34" s="183">
        <f>((J34*25)+(J35*25)+(J36*25)+(J37*25))/100</f>
        <v>75</v>
      </c>
      <c r="H34" s="68" t="s">
        <v>57</v>
      </c>
      <c r="I34" s="159" t="s">
        <v>107</v>
      </c>
      <c r="J34" s="160">
        <v>70</v>
      </c>
      <c r="K34" s="161"/>
      <c r="L34" s="65"/>
    </row>
    <row r="35" spans="2:12" ht="30.75" customHeight="1" x14ac:dyDescent="0.25">
      <c r="B35" s="64"/>
      <c r="C35" s="185"/>
      <c r="D35" s="187"/>
      <c r="E35" s="195"/>
      <c r="F35" s="193"/>
      <c r="G35" s="183"/>
      <c r="H35" s="68" t="s">
        <v>58</v>
      </c>
      <c r="I35" s="159" t="s">
        <v>58</v>
      </c>
      <c r="J35" s="160">
        <v>80</v>
      </c>
      <c r="K35" s="161"/>
      <c r="L35" s="65"/>
    </row>
    <row r="36" spans="2:12" ht="29.25" customHeight="1" x14ac:dyDescent="0.25">
      <c r="B36" s="64"/>
      <c r="C36" s="185"/>
      <c r="D36" s="187"/>
      <c r="E36" s="195"/>
      <c r="F36" s="193"/>
      <c r="G36" s="183"/>
      <c r="H36" s="68" t="s">
        <v>73</v>
      </c>
      <c r="I36" s="159" t="s">
        <v>69</v>
      </c>
      <c r="J36" s="160">
        <v>70</v>
      </c>
      <c r="K36" s="161"/>
      <c r="L36" s="65"/>
    </row>
    <row r="37" spans="2:12" ht="54" customHeight="1" x14ac:dyDescent="0.25">
      <c r="B37" s="64"/>
      <c r="C37" s="185"/>
      <c r="D37" s="188"/>
      <c r="E37" s="196"/>
      <c r="F37" s="193"/>
      <c r="G37" s="183"/>
      <c r="H37" s="68" t="s">
        <v>59</v>
      </c>
      <c r="I37" s="163" t="s">
        <v>59</v>
      </c>
      <c r="J37" s="164">
        <v>80</v>
      </c>
      <c r="K37" s="165"/>
      <c r="L37" s="65"/>
    </row>
    <row r="38" spans="2:12" ht="7.5" customHeight="1" thickBot="1" x14ac:dyDescent="0.3">
      <c r="B38" s="66"/>
      <c r="C38" s="74"/>
      <c r="D38" s="74"/>
      <c r="E38" s="75"/>
      <c r="F38" s="74"/>
      <c r="G38" s="74"/>
      <c r="H38" s="75"/>
      <c r="I38" s="74"/>
      <c r="J38" s="74"/>
      <c r="K38" s="74"/>
      <c r="L38" s="67"/>
    </row>
    <row r="39" spans="2:12" x14ac:dyDescent="0.25"/>
    <row r="40" spans="2:12" x14ac:dyDescent="0.25"/>
    <row r="42" spans="2:12" hidden="1" x14ac:dyDescent="0.25">
      <c r="D42" s="24"/>
    </row>
    <row r="49" spans="9:9" hidden="1" x14ac:dyDescent="0.25">
      <c r="I49" s="7"/>
    </row>
  </sheetData>
  <protectedRanges>
    <protectedRange sqref="J10:K37" name="Simulado"/>
    <protectedRange sqref="G10:G37" name="Actual_3"/>
  </protectedRanges>
  <mergeCells count="28">
    <mergeCell ref="C3:K3"/>
    <mergeCell ref="F10:F15"/>
    <mergeCell ref="G10:G15"/>
    <mergeCell ref="J8:J9"/>
    <mergeCell ref="K8:K9"/>
    <mergeCell ref="C5:H5"/>
    <mergeCell ref="C6:H6"/>
    <mergeCell ref="I5:K5"/>
    <mergeCell ref="I6:K6"/>
    <mergeCell ref="E8:E9"/>
    <mergeCell ref="C8:C9"/>
    <mergeCell ref="D8:D9"/>
    <mergeCell ref="F8:F9"/>
    <mergeCell ref="G8:G9"/>
    <mergeCell ref="I8:I9"/>
    <mergeCell ref="H8:H9"/>
    <mergeCell ref="G34:G37"/>
    <mergeCell ref="C10:C37"/>
    <mergeCell ref="D10:D37"/>
    <mergeCell ref="E10:E15"/>
    <mergeCell ref="E16:E28"/>
    <mergeCell ref="F16:F28"/>
    <mergeCell ref="E29:E33"/>
    <mergeCell ref="F29:F33"/>
    <mergeCell ref="E34:E37"/>
    <mergeCell ref="F34:F37"/>
    <mergeCell ref="G16:G28"/>
    <mergeCell ref="G29:G33"/>
  </mergeCells>
  <conditionalFormatting sqref="J10:J37">
    <cfRule type="cellIs" dxfId="25" priority="26" operator="between">
      <formula>81</formula>
      <formula>100</formula>
    </cfRule>
    <cfRule type="cellIs" dxfId="24" priority="27" operator="between">
      <formula>61</formula>
      <formula>80</formula>
    </cfRule>
    <cfRule type="cellIs" dxfId="23" priority="28" operator="between">
      <formula>41</formula>
      <formula>60</formula>
    </cfRule>
    <cfRule type="cellIs" dxfId="22" priority="29" operator="between">
      <formula>21</formula>
      <formula>40</formula>
    </cfRule>
    <cfRule type="cellIs" dxfId="21" priority="30" operator="between">
      <formula>1</formula>
      <formula>20</formula>
    </cfRule>
  </conditionalFormatting>
  <conditionalFormatting sqref="I6:K6">
    <cfRule type="cellIs" dxfId="20" priority="21" operator="between">
      <formula>80.5</formula>
      <formula>100</formula>
    </cfRule>
    <cfRule type="cellIs" dxfId="19" priority="22" operator="between">
      <formula>60.5</formula>
      <formula>80.4</formula>
    </cfRule>
    <cfRule type="cellIs" dxfId="18" priority="23" operator="between">
      <formula>40.5</formula>
      <formula>60.4</formula>
    </cfRule>
    <cfRule type="cellIs" dxfId="17" priority="24" operator="between">
      <formula>20.5</formula>
      <formula>40.4</formula>
    </cfRule>
    <cfRule type="cellIs" dxfId="16" priority="25" operator="between">
      <formula>0.1</formula>
      <formula>20.4</formula>
    </cfRule>
  </conditionalFormatting>
  <conditionalFormatting sqref="G10:G16 G29:G37">
    <cfRule type="cellIs" dxfId="15" priority="1" operator="between">
      <formula>81</formula>
      <formula>100</formula>
    </cfRule>
    <cfRule type="cellIs" dxfId="14" priority="2" operator="between">
      <formula>61</formula>
      <formula>80</formula>
    </cfRule>
    <cfRule type="cellIs" dxfId="13" priority="3" operator="between">
      <formula>41</formula>
      <formula>60</formula>
    </cfRule>
    <cfRule type="cellIs" dxfId="12" priority="4" operator="between">
      <formula>21</formula>
      <formula>40</formula>
    </cfRule>
    <cfRule type="cellIs" dxfId="11" priority="5" operator="between">
      <formula>1</formula>
      <formula>20</formula>
    </cfRule>
  </conditionalFormatting>
  <conditionalFormatting sqref="D10">
    <cfRule type="cellIs" dxfId="10" priority="6" operator="between">
      <formula>80.5</formula>
      <formula>100</formula>
    </cfRule>
    <cfRule type="cellIs" dxfId="9" priority="7" operator="between">
      <formula>60.4</formula>
      <formula>80.5</formula>
    </cfRule>
    <cfRule type="cellIs" dxfId="8" priority="8" operator="between">
      <formula>40.4</formula>
      <formula>60.5</formula>
    </cfRule>
    <cfRule type="cellIs" dxfId="7" priority="9" operator="between">
      <formula>20.5</formula>
      <formula>40.4</formula>
    </cfRule>
    <cfRule type="cellIs" dxfId="6" priority="10" operator="between">
      <formula>0.1</formula>
      <formula>20.4</formula>
    </cfRule>
  </conditionalFormatting>
  <dataValidations count="5">
    <dataValidation type="whole" operator="equal" allowBlank="1" showInputMessage="1" showErrorMessage="1" errorTitle="ATENCIÓN!" error="No se pueden modificar datos aquí" sqref="C5 L3:P3" xr:uid="{00000000-0002-0000-0300-000000000000}">
      <formula1>578457854578547000</formula1>
    </dataValidation>
    <dataValidation type="whole" allowBlank="1" showInputMessage="1" showErrorMessage="1" error="ERROR. DATO NO PERMITIDO" sqref="J10:J37" xr:uid="{00000000-0002-0000-0300-000001000000}">
      <formula1>0</formula1>
      <formula2>100</formula2>
    </dataValidation>
    <dataValidation type="whole" allowBlank="1" showInputMessage="1" showErrorMessage="1" error="ERROR. ESTA CELDA NO DEBE SER DILIGENCIADA_x000a__x000a_" sqref="G10:G37" xr:uid="{00000000-0002-0000-0300-000002000000}">
      <formula1>900000</formula1>
      <formula2>100000000</formula2>
    </dataValidation>
    <dataValidation type="whole" allowBlank="1" showInputMessage="1" showErrorMessage="1" error="ERROR. NO DEBE DILIGENCIAR ESTA CELDA" sqref="D10:D37" xr:uid="{00000000-0002-0000-0300-000003000000}">
      <formula1>10000000</formula1>
      <formula2>100000000000000</formula2>
    </dataValidation>
    <dataValidation type="whole" allowBlank="1" showInputMessage="1" showErrorMessage="1" error="ERROR. NO DEBE DILIGENCIAR ESTA CELDA" sqref="I6:K6" xr:uid="{00000000-0002-0000-0300-000004000000}">
      <formula1>800000000000</formula1>
      <formula2>900000000000</formula2>
    </dataValidation>
  </dataValidations>
  <pageMargins left="0.7" right="0.7" top="0.75" bottom="0.75" header="0.3" footer="0.3"/>
  <pageSetup orientation="portrait" horizontalDpi="4294967294"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61"/>
  <sheetViews>
    <sheetView showGridLines="0" zoomScale="80" zoomScaleNormal="80" workbookViewId="0">
      <selection activeCell="C3" sqref="C3:T3"/>
    </sheetView>
  </sheetViews>
  <sheetFormatPr baseColWidth="10" defaultColWidth="0" defaultRowHeight="14.25" zeroHeight="1" x14ac:dyDescent="0.2"/>
  <cols>
    <col min="1" max="1" width="0.85546875" style="28" customWidth="1"/>
    <col min="2" max="2" width="1.7109375" style="28" customWidth="1"/>
    <col min="3" max="20" width="11.42578125" style="28" customWidth="1"/>
    <col min="21" max="21" width="1" style="28" customWidth="1"/>
    <col min="22" max="22" width="3.85546875" style="28" customWidth="1"/>
    <col min="23" max="16384" width="11.42578125" style="28" hidden="1"/>
  </cols>
  <sheetData>
    <row r="1" spans="2:21" ht="11.25" customHeight="1" thickBot="1" x14ac:dyDescent="0.25"/>
    <row r="2" spans="2:21" ht="92.25" customHeight="1" x14ac:dyDescent="0.2">
      <c r="B2" s="25"/>
      <c r="C2" s="26"/>
      <c r="D2" s="26"/>
      <c r="E2" s="26"/>
      <c r="F2" s="26"/>
      <c r="G2" s="26"/>
      <c r="H2" s="26"/>
      <c r="I2" s="26"/>
      <c r="J2" s="26"/>
      <c r="K2" s="26"/>
      <c r="L2" s="26"/>
      <c r="M2" s="26"/>
      <c r="N2" s="26"/>
      <c r="O2" s="26"/>
      <c r="P2" s="26"/>
      <c r="Q2" s="26"/>
      <c r="R2" s="26"/>
      <c r="S2" s="26"/>
      <c r="T2" s="26"/>
      <c r="U2" s="27"/>
    </row>
    <row r="3" spans="2:21" ht="25.5" x14ac:dyDescent="0.2">
      <c r="B3" s="29"/>
      <c r="C3" s="170" t="s">
        <v>147</v>
      </c>
      <c r="D3" s="171"/>
      <c r="E3" s="171"/>
      <c r="F3" s="171"/>
      <c r="G3" s="171"/>
      <c r="H3" s="171"/>
      <c r="I3" s="171"/>
      <c r="J3" s="171"/>
      <c r="K3" s="171"/>
      <c r="L3" s="171"/>
      <c r="M3" s="171"/>
      <c r="N3" s="171"/>
      <c r="O3" s="171"/>
      <c r="P3" s="171"/>
      <c r="Q3" s="171"/>
      <c r="R3" s="171"/>
      <c r="S3" s="171"/>
      <c r="T3" s="171"/>
      <c r="U3" s="30"/>
    </row>
    <row r="4" spans="2:21" ht="6.75" customHeight="1" x14ac:dyDescent="0.2">
      <c r="B4" s="29"/>
      <c r="C4" s="31"/>
      <c r="D4" s="31"/>
      <c r="E4" s="31"/>
      <c r="F4" s="31"/>
      <c r="G4" s="31"/>
      <c r="H4" s="31"/>
      <c r="I4" s="31"/>
      <c r="J4" s="31"/>
      <c r="K4" s="31"/>
      <c r="L4" s="31"/>
      <c r="M4" s="31"/>
      <c r="N4" s="31"/>
      <c r="O4" s="31"/>
      <c r="P4" s="31"/>
      <c r="Q4" s="31"/>
      <c r="R4" s="31"/>
      <c r="S4" s="31"/>
      <c r="T4" s="31"/>
      <c r="U4" s="30"/>
    </row>
    <row r="5" spans="2:21" x14ac:dyDescent="0.2">
      <c r="B5" s="29"/>
      <c r="C5" s="31"/>
      <c r="D5" s="31"/>
      <c r="E5" s="31"/>
      <c r="F5" s="31"/>
      <c r="G5" s="31"/>
      <c r="H5" s="31"/>
      <c r="I5" s="31"/>
      <c r="J5" s="31"/>
      <c r="K5" s="31"/>
      <c r="L5" s="31"/>
      <c r="M5" s="31"/>
      <c r="N5" s="31"/>
      <c r="O5" s="31"/>
      <c r="P5" s="31"/>
      <c r="Q5" s="31"/>
      <c r="R5" s="31"/>
      <c r="S5" s="31"/>
      <c r="T5" s="31"/>
      <c r="U5" s="30"/>
    </row>
    <row r="6" spans="2:21" ht="18" customHeight="1" x14ac:dyDescent="0.25">
      <c r="B6" s="29"/>
      <c r="C6" s="166" t="s">
        <v>36</v>
      </c>
      <c r="D6" s="60"/>
      <c r="E6" s="61"/>
      <c r="F6" s="61"/>
      <c r="G6" s="61"/>
      <c r="H6" s="61"/>
      <c r="I6" s="60"/>
      <c r="J6" s="60"/>
      <c r="K6" s="60"/>
      <c r="L6" s="61"/>
      <c r="M6" s="61"/>
      <c r="N6" s="61"/>
      <c r="O6" s="61"/>
      <c r="P6" s="61"/>
      <c r="Q6" s="61"/>
      <c r="R6" s="61"/>
      <c r="S6" s="61"/>
      <c r="T6" s="61"/>
      <c r="U6" s="30"/>
    </row>
    <row r="7" spans="2:21" x14ac:dyDescent="0.2">
      <c r="B7" s="29"/>
      <c r="E7" s="31"/>
      <c r="F7" s="31"/>
      <c r="G7" s="31"/>
      <c r="H7" s="31"/>
      <c r="L7" s="31"/>
      <c r="M7" s="31"/>
      <c r="N7" s="31"/>
      <c r="O7" s="31"/>
      <c r="P7" s="31"/>
      <c r="Q7" s="31"/>
      <c r="R7" s="31"/>
      <c r="S7" s="31"/>
      <c r="T7" s="31"/>
      <c r="U7" s="30"/>
    </row>
    <row r="8" spans="2:21" x14ac:dyDescent="0.2">
      <c r="B8" s="29"/>
      <c r="E8" s="31"/>
      <c r="F8" s="31"/>
      <c r="G8" s="31"/>
      <c r="H8" s="31"/>
      <c r="L8" s="31"/>
      <c r="M8" s="31"/>
      <c r="N8" s="31"/>
      <c r="O8" s="31"/>
      <c r="P8" s="31"/>
      <c r="Q8" s="31"/>
      <c r="R8" s="31"/>
      <c r="S8" s="31"/>
      <c r="T8" s="31"/>
      <c r="U8" s="30"/>
    </row>
    <row r="9" spans="2:21" x14ac:dyDescent="0.2">
      <c r="B9" s="29"/>
      <c r="E9" s="31"/>
      <c r="F9" s="31"/>
      <c r="G9" s="31"/>
      <c r="H9" s="31"/>
      <c r="I9" s="31"/>
      <c r="L9" s="31"/>
      <c r="M9" s="31"/>
      <c r="N9" s="31"/>
      <c r="O9" s="31"/>
      <c r="P9" s="31"/>
      <c r="Q9" s="31"/>
      <c r="R9" s="31"/>
      <c r="S9" s="31"/>
      <c r="T9" s="31"/>
      <c r="U9" s="30"/>
    </row>
    <row r="10" spans="2:21" x14ac:dyDescent="0.2">
      <c r="B10" s="29"/>
      <c r="C10" s="31"/>
      <c r="D10" s="31"/>
      <c r="E10" s="31"/>
      <c r="F10" s="31"/>
      <c r="G10" s="31"/>
      <c r="H10" s="31"/>
      <c r="J10" s="31"/>
      <c r="K10" s="31"/>
      <c r="L10" s="31"/>
      <c r="M10" s="31"/>
      <c r="N10" s="31"/>
      <c r="O10" s="31"/>
      <c r="P10" s="31"/>
      <c r="Q10" s="31"/>
      <c r="R10" s="31"/>
      <c r="S10" s="31"/>
      <c r="T10" s="31"/>
      <c r="U10" s="30"/>
    </row>
    <row r="11" spans="2:21" x14ac:dyDescent="0.2">
      <c r="B11" s="29"/>
      <c r="C11" s="31"/>
      <c r="D11" s="31"/>
      <c r="E11" s="31"/>
      <c r="F11" s="31"/>
      <c r="G11" s="31"/>
      <c r="H11" s="31"/>
      <c r="I11" s="31"/>
      <c r="J11" s="31" t="s">
        <v>8</v>
      </c>
      <c r="K11" s="31" t="s">
        <v>7</v>
      </c>
      <c r="L11" s="31"/>
      <c r="M11" s="31"/>
      <c r="N11" s="31"/>
      <c r="O11" s="31"/>
      <c r="P11" s="31"/>
      <c r="Q11" s="31"/>
      <c r="R11" s="31"/>
      <c r="S11" s="31"/>
      <c r="T11" s="31"/>
      <c r="U11" s="30"/>
    </row>
    <row r="12" spans="2:21" x14ac:dyDescent="0.2">
      <c r="B12" s="29"/>
      <c r="C12" s="31"/>
      <c r="D12" s="31"/>
      <c r="E12" s="31"/>
      <c r="F12" s="31"/>
      <c r="G12" s="31"/>
      <c r="H12" s="31"/>
      <c r="I12" s="31" t="str">
        <f>+Inicio!C5</f>
        <v>POLÍTICA GESTIÓN DOCUMENTAL</v>
      </c>
      <c r="J12" s="31">
        <v>100</v>
      </c>
      <c r="K12" s="32">
        <f>+Autodiagnóstico!I6</f>
        <v>74.256999999999991</v>
      </c>
      <c r="L12" s="31"/>
      <c r="M12" s="31"/>
      <c r="N12" s="31"/>
      <c r="O12" s="31"/>
      <c r="P12" s="31"/>
      <c r="Q12" s="31"/>
      <c r="R12" s="31"/>
      <c r="S12" s="31"/>
      <c r="T12" s="31"/>
      <c r="U12" s="30"/>
    </row>
    <row r="13" spans="2:21" x14ac:dyDescent="0.2">
      <c r="B13" s="29"/>
      <c r="C13" s="31"/>
      <c r="D13" s="31"/>
      <c r="E13" s="31"/>
      <c r="F13" s="31"/>
      <c r="G13" s="31"/>
      <c r="H13" s="31"/>
      <c r="I13" s="31"/>
      <c r="K13" s="31"/>
      <c r="L13" s="31"/>
      <c r="M13" s="31"/>
      <c r="N13" s="31"/>
      <c r="O13" s="31"/>
      <c r="P13" s="31"/>
      <c r="Q13" s="31"/>
      <c r="R13" s="31"/>
      <c r="S13" s="31"/>
      <c r="T13" s="31"/>
      <c r="U13" s="30"/>
    </row>
    <row r="14" spans="2:21" x14ac:dyDescent="0.2">
      <c r="B14" s="29"/>
      <c r="C14" s="31"/>
      <c r="D14" s="31"/>
      <c r="E14" s="31"/>
      <c r="F14" s="31"/>
      <c r="G14" s="31"/>
      <c r="H14" s="31"/>
      <c r="I14" s="31"/>
      <c r="J14" s="31"/>
      <c r="K14" s="31"/>
      <c r="L14" s="31"/>
      <c r="M14" s="31"/>
      <c r="N14" s="31"/>
      <c r="O14" s="31"/>
      <c r="P14" s="31"/>
      <c r="Q14" s="31"/>
      <c r="R14" s="31"/>
      <c r="S14" s="31"/>
      <c r="T14" s="31"/>
      <c r="U14" s="30"/>
    </row>
    <row r="15" spans="2:21" x14ac:dyDescent="0.2">
      <c r="B15" s="29"/>
      <c r="C15" s="31"/>
      <c r="D15" s="31"/>
      <c r="E15" s="31"/>
      <c r="F15" s="31"/>
      <c r="G15" s="31"/>
      <c r="H15" s="31"/>
      <c r="I15" s="31"/>
      <c r="J15" s="31"/>
      <c r="K15" s="31"/>
      <c r="L15" s="31"/>
      <c r="M15" s="31"/>
      <c r="N15" s="31"/>
      <c r="O15" s="31"/>
      <c r="P15" s="31"/>
      <c r="Q15" s="31"/>
      <c r="R15" s="31"/>
      <c r="S15" s="31"/>
      <c r="T15" s="31"/>
      <c r="U15" s="30"/>
    </row>
    <row r="16" spans="2:21" x14ac:dyDescent="0.2">
      <c r="B16" s="29"/>
      <c r="C16" s="31"/>
      <c r="D16" s="31"/>
      <c r="E16" s="31"/>
      <c r="F16" s="31"/>
      <c r="G16" s="31"/>
      <c r="H16" s="31"/>
      <c r="I16" s="31"/>
      <c r="J16" s="31"/>
      <c r="K16" s="31"/>
      <c r="L16" s="31"/>
      <c r="M16" s="31"/>
      <c r="N16" s="31"/>
      <c r="O16" s="31"/>
      <c r="P16" s="31"/>
      <c r="Q16" s="31"/>
      <c r="R16" s="31"/>
      <c r="S16" s="31"/>
      <c r="T16" s="31"/>
      <c r="U16" s="30"/>
    </row>
    <row r="17" spans="2:21" x14ac:dyDescent="0.2">
      <c r="B17" s="29"/>
      <c r="C17" s="31"/>
      <c r="D17" s="31"/>
      <c r="E17" s="31"/>
      <c r="F17" s="31"/>
      <c r="G17" s="31"/>
      <c r="H17" s="31"/>
      <c r="I17" s="31"/>
      <c r="J17" s="31"/>
      <c r="K17" s="31"/>
      <c r="L17" s="31"/>
      <c r="M17" s="31"/>
      <c r="N17" s="31"/>
      <c r="O17" s="31"/>
      <c r="P17" s="31"/>
      <c r="Q17" s="31"/>
      <c r="R17" s="31"/>
      <c r="S17" s="31"/>
      <c r="T17" s="31"/>
      <c r="U17" s="30"/>
    </row>
    <row r="18" spans="2:21" x14ac:dyDescent="0.2">
      <c r="B18" s="29"/>
      <c r="C18" s="31"/>
      <c r="D18" s="31"/>
      <c r="E18" s="31"/>
      <c r="F18" s="31"/>
      <c r="G18" s="31"/>
      <c r="H18" s="31"/>
      <c r="I18" s="31"/>
      <c r="J18" s="31"/>
      <c r="K18" s="31"/>
      <c r="L18" s="31"/>
      <c r="M18" s="31"/>
      <c r="N18" s="31"/>
      <c r="O18" s="31"/>
      <c r="P18" s="31"/>
      <c r="Q18" s="31"/>
      <c r="R18" s="31"/>
      <c r="S18" s="31"/>
      <c r="T18" s="31"/>
      <c r="U18" s="30"/>
    </row>
    <row r="19" spans="2:21" x14ac:dyDescent="0.2">
      <c r="B19" s="29"/>
      <c r="C19" s="31"/>
      <c r="D19" s="31"/>
      <c r="E19" s="31"/>
      <c r="F19" s="31"/>
      <c r="G19" s="31"/>
      <c r="H19" s="31"/>
      <c r="I19" s="31"/>
      <c r="J19" s="31"/>
      <c r="K19" s="31"/>
      <c r="L19" s="31"/>
      <c r="M19" s="31"/>
      <c r="N19" s="31"/>
      <c r="O19" s="31"/>
      <c r="P19" s="31"/>
      <c r="Q19" s="31"/>
      <c r="R19" s="31"/>
      <c r="S19" s="31"/>
      <c r="T19" s="31"/>
      <c r="U19" s="30"/>
    </row>
    <row r="20" spans="2:21" x14ac:dyDescent="0.2">
      <c r="B20" s="29"/>
      <c r="C20" s="31"/>
      <c r="D20" s="31"/>
      <c r="E20" s="31"/>
      <c r="F20" s="31"/>
      <c r="G20" s="31"/>
      <c r="H20" s="31"/>
      <c r="I20" s="31"/>
      <c r="J20" s="31"/>
      <c r="K20" s="31"/>
      <c r="L20" s="31"/>
      <c r="M20" s="31"/>
      <c r="N20" s="31"/>
      <c r="O20" s="31"/>
      <c r="P20" s="31"/>
      <c r="Q20" s="31"/>
      <c r="R20" s="31"/>
      <c r="S20" s="31"/>
      <c r="T20" s="31"/>
      <c r="U20" s="30"/>
    </row>
    <row r="21" spans="2:21" x14ac:dyDescent="0.2">
      <c r="B21" s="29"/>
      <c r="C21" s="31"/>
      <c r="D21" s="31"/>
      <c r="E21" s="31"/>
      <c r="F21" s="31"/>
      <c r="G21" s="31"/>
      <c r="H21" s="31"/>
      <c r="I21" s="31"/>
      <c r="J21" s="31"/>
      <c r="K21" s="31"/>
      <c r="L21" s="31"/>
      <c r="M21" s="31"/>
      <c r="N21" s="31"/>
      <c r="O21" s="31"/>
      <c r="P21" s="31"/>
      <c r="Q21" s="31"/>
      <c r="R21" s="31"/>
      <c r="S21" s="31"/>
      <c r="T21" s="31"/>
      <c r="U21" s="30"/>
    </row>
    <row r="22" spans="2:21" x14ac:dyDescent="0.2">
      <c r="B22" s="29"/>
      <c r="C22" s="31"/>
      <c r="D22" s="31"/>
      <c r="E22" s="31"/>
      <c r="F22" s="31"/>
      <c r="G22" s="31"/>
      <c r="H22" s="31"/>
      <c r="I22" s="31"/>
      <c r="J22" s="31"/>
      <c r="K22" s="31"/>
      <c r="L22" s="31"/>
      <c r="M22" s="31"/>
      <c r="N22" s="31"/>
      <c r="O22" s="31"/>
      <c r="P22" s="31"/>
      <c r="Q22" s="31"/>
      <c r="R22" s="31"/>
      <c r="S22" s="31"/>
      <c r="T22" s="31"/>
      <c r="U22" s="30"/>
    </row>
    <row r="23" spans="2:21" x14ac:dyDescent="0.2">
      <c r="B23" s="29"/>
      <c r="C23" s="31"/>
      <c r="D23" s="31"/>
      <c r="E23" s="31"/>
      <c r="F23" s="31"/>
      <c r="G23" s="31"/>
      <c r="H23" s="31"/>
      <c r="I23" s="31"/>
      <c r="J23" s="31"/>
      <c r="K23" s="31"/>
      <c r="L23" s="31"/>
      <c r="M23" s="31"/>
      <c r="N23" s="31"/>
      <c r="O23" s="31"/>
      <c r="P23" s="31"/>
      <c r="Q23" s="31"/>
      <c r="R23" s="31"/>
      <c r="S23" s="31"/>
      <c r="T23" s="31"/>
      <c r="U23" s="30"/>
    </row>
    <row r="24" spans="2:21" x14ac:dyDescent="0.2">
      <c r="B24" s="29"/>
      <c r="C24" s="31"/>
      <c r="D24" s="31"/>
      <c r="E24" s="31"/>
      <c r="F24" s="31"/>
      <c r="G24" s="31"/>
      <c r="H24" s="31"/>
      <c r="I24" s="31"/>
      <c r="J24" s="31"/>
      <c r="K24" s="31"/>
      <c r="L24" s="31"/>
      <c r="M24" s="31"/>
      <c r="N24" s="31"/>
      <c r="O24" s="31"/>
      <c r="P24" s="31"/>
      <c r="Q24" s="31"/>
      <c r="R24" s="31"/>
      <c r="S24" s="31"/>
      <c r="T24" s="31"/>
      <c r="U24" s="30"/>
    </row>
    <row r="25" spans="2:21" x14ac:dyDescent="0.2">
      <c r="B25" s="29"/>
      <c r="C25" s="31"/>
      <c r="D25" s="31"/>
      <c r="E25" s="31"/>
      <c r="F25" s="31"/>
      <c r="G25" s="31"/>
      <c r="H25" s="31"/>
      <c r="I25" s="31"/>
      <c r="J25" s="31"/>
      <c r="K25" s="31"/>
      <c r="L25" s="31"/>
      <c r="M25" s="31"/>
      <c r="N25" s="31"/>
      <c r="O25" s="31"/>
      <c r="P25" s="31"/>
      <c r="Q25" s="31"/>
      <c r="R25" s="31"/>
      <c r="S25" s="31"/>
      <c r="T25" s="31"/>
      <c r="U25" s="30"/>
    </row>
    <row r="26" spans="2:21" x14ac:dyDescent="0.2">
      <c r="B26" s="29"/>
      <c r="C26" s="31"/>
      <c r="D26" s="31"/>
      <c r="E26" s="31"/>
      <c r="F26" s="31"/>
      <c r="G26" s="31"/>
      <c r="H26" s="31"/>
      <c r="I26" s="31"/>
      <c r="J26" s="31"/>
      <c r="K26" s="31"/>
      <c r="L26" s="31"/>
      <c r="M26" s="31"/>
      <c r="N26" s="31"/>
      <c r="O26" s="31"/>
      <c r="P26" s="31"/>
      <c r="Q26" s="31"/>
      <c r="R26" s="31"/>
      <c r="S26" s="31"/>
      <c r="T26" s="31"/>
      <c r="U26" s="30"/>
    </row>
    <row r="27" spans="2:21" x14ac:dyDescent="0.2">
      <c r="B27" s="29"/>
      <c r="C27" s="31"/>
      <c r="D27" s="31"/>
      <c r="E27" s="31"/>
      <c r="F27" s="31"/>
      <c r="G27" s="31"/>
      <c r="H27" s="31"/>
      <c r="I27" s="31"/>
      <c r="J27" s="31"/>
      <c r="K27" s="31"/>
      <c r="L27" s="31"/>
      <c r="M27" s="31"/>
      <c r="N27" s="31"/>
      <c r="O27" s="31"/>
      <c r="P27" s="31"/>
      <c r="Q27" s="31"/>
      <c r="R27" s="31"/>
      <c r="S27" s="31"/>
      <c r="T27" s="31"/>
      <c r="U27" s="30"/>
    </row>
    <row r="28" spans="2:21" ht="18" customHeight="1" x14ac:dyDescent="0.25">
      <c r="B28" s="29"/>
      <c r="C28" s="166" t="s">
        <v>61</v>
      </c>
      <c r="D28" s="60"/>
      <c r="E28" s="61"/>
      <c r="F28" s="61"/>
      <c r="G28" s="61"/>
      <c r="H28" s="61"/>
      <c r="I28" s="60"/>
      <c r="J28" s="60"/>
      <c r="K28" s="60"/>
      <c r="L28" s="61"/>
      <c r="M28" s="61"/>
      <c r="N28" s="61"/>
      <c r="O28" s="61"/>
      <c r="P28" s="61"/>
      <c r="Q28" s="61"/>
      <c r="R28" s="61"/>
      <c r="S28" s="61"/>
      <c r="T28" s="61"/>
      <c r="U28" s="30"/>
    </row>
    <row r="29" spans="2:21" x14ac:dyDescent="0.2">
      <c r="B29" s="29"/>
      <c r="F29" s="31"/>
      <c r="G29" s="31"/>
      <c r="H29" s="31"/>
      <c r="I29" s="31"/>
      <c r="J29" s="31"/>
      <c r="K29" s="31"/>
      <c r="L29" s="31"/>
      <c r="M29" s="31"/>
      <c r="N29" s="31"/>
      <c r="O29" s="31"/>
      <c r="P29" s="31"/>
      <c r="Q29" s="31"/>
      <c r="R29" s="31"/>
      <c r="S29" s="31"/>
      <c r="T29" s="31"/>
      <c r="U29" s="30"/>
    </row>
    <row r="30" spans="2:21" x14ac:dyDescent="0.2">
      <c r="B30" s="29"/>
      <c r="C30" s="31"/>
      <c r="D30" s="31"/>
      <c r="E30" s="31"/>
      <c r="F30" s="31"/>
      <c r="G30" s="31"/>
      <c r="H30" s="31"/>
      <c r="I30" s="31"/>
      <c r="J30" s="31"/>
      <c r="K30" s="31"/>
      <c r="L30" s="31"/>
      <c r="M30" s="31"/>
      <c r="N30" s="31"/>
      <c r="O30" s="31"/>
      <c r="P30" s="31"/>
      <c r="Q30" s="31"/>
      <c r="R30" s="31"/>
      <c r="S30" s="31"/>
      <c r="T30" s="31"/>
      <c r="U30" s="30"/>
    </row>
    <row r="31" spans="2:21" x14ac:dyDescent="0.2">
      <c r="B31" s="29"/>
      <c r="C31" s="31"/>
      <c r="D31" s="31"/>
      <c r="E31" s="31"/>
      <c r="F31" s="31"/>
      <c r="G31" s="31"/>
      <c r="H31" s="31"/>
      <c r="I31" s="31" t="s">
        <v>19</v>
      </c>
      <c r="J31" s="28" t="s">
        <v>8</v>
      </c>
      <c r="K31" s="31" t="s">
        <v>7</v>
      </c>
      <c r="L31" s="31"/>
      <c r="P31" s="31"/>
      <c r="Q31" s="31"/>
      <c r="R31" s="31"/>
      <c r="S31" s="31"/>
      <c r="T31" s="31"/>
      <c r="U31" s="30"/>
    </row>
    <row r="32" spans="2:21" x14ac:dyDescent="0.2">
      <c r="B32" s="29"/>
      <c r="C32" s="31"/>
      <c r="D32" s="31"/>
      <c r="E32" s="31"/>
      <c r="F32" s="31"/>
      <c r="G32" s="31"/>
      <c r="H32" s="31"/>
      <c r="I32" s="40" t="str">
        <f>Autodiagnóstico!F10</f>
        <v>Estratégico</v>
      </c>
      <c r="J32" s="28">
        <v>100</v>
      </c>
      <c r="K32" s="32">
        <f>+Autodiagnóstico!G10</f>
        <v>74.75</v>
      </c>
      <c r="L32" s="31"/>
      <c r="P32" s="31"/>
      <c r="Q32" s="31"/>
      <c r="R32" s="31"/>
      <c r="S32" s="31"/>
      <c r="T32" s="31"/>
      <c r="U32" s="30"/>
    </row>
    <row r="33" spans="2:21" x14ac:dyDescent="0.2">
      <c r="B33" s="29"/>
      <c r="C33" s="31"/>
      <c r="D33" s="31"/>
      <c r="E33" s="31"/>
      <c r="F33" s="31"/>
      <c r="G33" s="31"/>
      <c r="H33" s="31"/>
      <c r="I33" s="40" t="str">
        <f>Autodiagnóstico!F16</f>
        <v>Documental</v>
      </c>
      <c r="J33" s="28">
        <v>100</v>
      </c>
      <c r="K33" s="32">
        <f>+Autodiagnóstico!G16</f>
        <v>73.72</v>
      </c>
      <c r="L33" s="31"/>
      <c r="P33" s="31"/>
      <c r="Q33" s="31"/>
      <c r="R33" s="31"/>
      <c r="S33" s="31"/>
      <c r="T33" s="31"/>
      <c r="U33" s="30"/>
    </row>
    <row r="34" spans="2:21" x14ac:dyDescent="0.2">
      <c r="B34" s="29"/>
      <c r="C34" s="31"/>
      <c r="D34" s="31"/>
      <c r="E34" s="31"/>
      <c r="F34" s="31"/>
      <c r="G34" s="31"/>
      <c r="H34" s="31"/>
      <c r="I34" s="40" t="str">
        <f>Autodiagnóstico!F29</f>
        <v>Tecnológico</v>
      </c>
      <c r="J34" s="28">
        <v>100</v>
      </c>
      <c r="K34" s="32">
        <f>+Autodiagnóstico!G29</f>
        <v>77</v>
      </c>
      <c r="L34" s="31"/>
      <c r="M34" s="31"/>
      <c r="N34" s="31"/>
      <c r="O34" s="31"/>
      <c r="P34" s="31"/>
      <c r="Q34" s="31"/>
      <c r="R34" s="31"/>
      <c r="S34" s="31"/>
      <c r="T34" s="31"/>
      <c r="U34" s="30"/>
    </row>
    <row r="35" spans="2:21" x14ac:dyDescent="0.2">
      <c r="B35" s="29"/>
      <c r="C35" s="31"/>
      <c r="D35" s="31"/>
      <c r="E35" s="31"/>
      <c r="F35" s="31"/>
      <c r="G35" s="31"/>
      <c r="H35" s="31"/>
      <c r="I35" s="40" t="str">
        <f>Autodiagnóstico!F34</f>
        <v xml:space="preserve">Cultural </v>
      </c>
      <c r="J35" s="28">
        <v>100</v>
      </c>
      <c r="K35" s="32">
        <f>+Autodiagnóstico!G34</f>
        <v>75</v>
      </c>
      <c r="L35" s="31"/>
      <c r="M35" s="31"/>
      <c r="N35" s="31"/>
      <c r="O35" s="31"/>
      <c r="P35" s="31"/>
      <c r="Q35" s="31"/>
      <c r="R35" s="31"/>
      <c r="S35" s="31"/>
      <c r="T35" s="31"/>
      <c r="U35" s="30"/>
    </row>
    <row r="36" spans="2:21" x14ac:dyDescent="0.2">
      <c r="B36" s="29"/>
      <c r="C36" s="31"/>
      <c r="D36" s="31"/>
      <c r="E36" s="31"/>
      <c r="F36" s="31"/>
      <c r="G36" s="31"/>
      <c r="H36" s="31"/>
      <c r="I36" s="31"/>
      <c r="J36" s="31"/>
      <c r="K36" s="31"/>
      <c r="L36" s="31"/>
      <c r="M36" s="31"/>
      <c r="N36" s="31"/>
      <c r="O36" s="31"/>
      <c r="P36" s="31"/>
      <c r="Q36" s="31"/>
      <c r="R36" s="31"/>
      <c r="S36" s="31"/>
      <c r="T36" s="31"/>
      <c r="U36" s="30"/>
    </row>
    <row r="37" spans="2:21" x14ac:dyDescent="0.2">
      <c r="B37" s="29"/>
      <c r="C37" s="31"/>
      <c r="D37" s="31"/>
      <c r="E37" s="31"/>
      <c r="F37" s="31"/>
      <c r="G37" s="31"/>
      <c r="H37" s="31"/>
      <c r="I37" s="31"/>
      <c r="J37" s="31"/>
      <c r="K37" s="31"/>
      <c r="L37" s="31"/>
      <c r="M37" s="31"/>
      <c r="N37" s="31"/>
      <c r="O37" s="31"/>
      <c r="P37" s="31"/>
      <c r="Q37" s="31"/>
      <c r="R37" s="31"/>
      <c r="S37" s="31"/>
      <c r="T37" s="31"/>
      <c r="U37" s="30"/>
    </row>
    <row r="38" spans="2:21" x14ac:dyDescent="0.2">
      <c r="B38" s="29"/>
      <c r="C38" s="31"/>
      <c r="D38" s="31"/>
      <c r="E38" s="31"/>
      <c r="F38" s="31"/>
      <c r="G38" s="31"/>
      <c r="H38" s="31"/>
      <c r="I38" s="31"/>
      <c r="J38" s="31"/>
      <c r="K38" s="31"/>
      <c r="L38" s="31"/>
      <c r="M38" s="31"/>
      <c r="N38" s="31"/>
      <c r="O38" s="31"/>
      <c r="P38" s="31"/>
      <c r="Q38" s="31"/>
      <c r="R38" s="31"/>
      <c r="S38" s="31"/>
      <c r="T38" s="31"/>
      <c r="U38" s="30"/>
    </row>
    <row r="39" spans="2:21" x14ac:dyDescent="0.2">
      <c r="B39" s="29"/>
      <c r="C39" s="31"/>
      <c r="D39" s="31"/>
      <c r="E39" s="31"/>
      <c r="F39" s="31"/>
      <c r="G39" s="31"/>
      <c r="H39" s="31"/>
      <c r="I39" s="31"/>
      <c r="J39" s="31"/>
      <c r="K39" s="31"/>
      <c r="L39" s="31"/>
      <c r="M39" s="31"/>
      <c r="N39" s="31"/>
      <c r="O39" s="31"/>
      <c r="P39" s="31"/>
      <c r="Q39" s="31"/>
      <c r="R39" s="31"/>
      <c r="S39" s="31"/>
      <c r="T39" s="31"/>
      <c r="U39" s="30"/>
    </row>
    <row r="40" spans="2:21" x14ac:dyDescent="0.2">
      <c r="B40" s="29"/>
      <c r="C40" s="31"/>
      <c r="D40" s="31"/>
      <c r="E40" s="31"/>
      <c r="F40" s="31"/>
      <c r="G40" s="31"/>
      <c r="H40" s="31"/>
      <c r="I40" s="31"/>
      <c r="J40" s="31"/>
      <c r="K40" s="31"/>
      <c r="L40" s="31"/>
      <c r="M40" s="31"/>
      <c r="N40" s="31"/>
      <c r="O40" s="31"/>
      <c r="P40" s="31"/>
      <c r="Q40" s="31"/>
      <c r="R40" s="31"/>
      <c r="S40" s="31"/>
      <c r="T40" s="31"/>
      <c r="U40" s="30"/>
    </row>
    <row r="41" spans="2:21" x14ac:dyDescent="0.2">
      <c r="B41" s="29"/>
      <c r="C41" s="31"/>
      <c r="D41" s="31"/>
      <c r="E41" s="31"/>
      <c r="F41" s="31"/>
      <c r="G41" s="31"/>
      <c r="H41" s="31"/>
      <c r="I41" s="31"/>
      <c r="J41" s="31"/>
      <c r="K41" s="31"/>
      <c r="L41" s="31"/>
      <c r="M41" s="31"/>
      <c r="N41" s="31"/>
      <c r="O41" s="31"/>
      <c r="P41" s="31"/>
      <c r="Q41" s="31"/>
      <c r="R41" s="31"/>
      <c r="S41" s="31"/>
      <c r="T41" s="31"/>
      <c r="U41" s="30"/>
    </row>
    <row r="42" spans="2:21" x14ac:dyDescent="0.2">
      <c r="B42" s="29"/>
      <c r="C42" s="31"/>
      <c r="D42" s="31"/>
      <c r="E42" s="31"/>
      <c r="F42" s="31"/>
      <c r="G42" s="31"/>
      <c r="H42" s="31"/>
      <c r="I42" s="31"/>
      <c r="J42" s="31"/>
      <c r="K42" s="31"/>
      <c r="L42" s="31"/>
      <c r="M42" s="31"/>
      <c r="N42" s="31"/>
      <c r="O42" s="31"/>
      <c r="P42" s="31"/>
      <c r="Q42" s="31"/>
      <c r="R42" s="31"/>
      <c r="S42" s="31"/>
      <c r="T42" s="31"/>
      <c r="U42" s="30"/>
    </row>
    <row r="43" spans="2:21" x14ac:dyDescent="0.2">
      <c r="B43" s="29"/>
      <c r="C43" s="31"/>
      <c r="D43" s="31"/>
      <c r="E43" s="31"/>
      <c r="F43" s="31"/>
      <c r="G43" s="31"/>
      <c r="H43" s="31"/>
      <c r="I43" s="31"/>
      <c r="J43" s="31"/>
      <c r="K43" s="31"/>
      <c r="L43" s="31"/>
      <c r="M43" s="31"/>
      <c r="N43" s="31"/>
      <c r="O43" s="31"/>
      <c r="P43" s="31"/>
      <c r="Q43" s="31"/>
      <c r="R43" s="31"/>
      <c r="S43" s="31"/>
      <c r="T43" s="31"/>
      <c r="U43" s="30"/>
    </row>
    <row r="44" spans="2:21" x14ac:dyDescent="0.2">
      <c r="B44" s="29"/>
      <c r="C44" s="31"/>
      <c r="D44" s="31"/>
      <c r="E44" s="31"/>
      <c r="F44" s="31"/>
      <c r="G44" s="31"/>
      <c r="H44" s="31"/>
      <c r="I44" s="31"/>
      <c r="J44" s="31"/>
      <c r="K44" s="31"/>
      <c r="L44" s="31"/>
      <c r="M44" s="31"/>
      <c r="N44" s="31"/>
      <c r="O44" s="31"/>
      <c r="P44" s="31"/>
      <c r="Q44" s="31"/>
      <c r="R44" s="31"/>
      <c r="S44" s="31"/>
      <c r="T44" s="31"/>
      <c r="U44" s="30"/>
    </row>
    <row r="45" spans="2:21" x14ac:dyDescent="0.2">
      <c r="B45" s="29"/>
      <c r="C45" s="31"/>
      <c r="D45" s="31"/>
      <c r="E45" s="31"/>
      <c r="F45" s="31"/>
      <c r="G45" s="31"/>
      <c r="H45" s="31"/>
      <c r="I45" s="31"/>
      <c r="J45" s="31"/>
      <c r="K45" s="31"/>
      <c r="L45" s="31"/>
      <c r="M45" s="31"/>
      <c r="N45" s="31"/>
      <c r="O45" s="31"/>
      <c r="P45" s="31"/>
      <c r="Q45" s="31"/>
      <c r="R45" s="31"/>
      <c r="S45" s="31"/>
      <c r="T45" s="31"/>
      <c r="U45" s="30"/>
    </row>
    <row r="46" spans="2:21" x14ac:dyDescent="0.2">
      <c r="B46" s="29"/>
      <c r="C46" s="31"/>
      <c r="D46" s="31"/>
      <c r="E46" s="31"/>
      <c r="F46" s="31"/>
      <c r="G46" s="31"/>
      <c r="H46" s="31"/>
      <c r="I46" s="31"/>
      <c r="J46" s="31"/>
      <c r="K46" s="31"/>
      <c r="L46" s="31"/>
      <c r="M46" s="31"/>
      <c r="N46" s="31"/>
      <c r="O46" s="31"/>
      <c r="P46" s="31"/>
      <c r="Q46" s="31"/>
      <c r="R46" s="31"/>
      <c r="S46" s="31"/>
      <c r="T46" s="31"/>
      <c r="U46" s="30"/>
    </row>
    <row r="47" spans="2:21" x14ac:dyDescent="0.2">
      <c r="B47" s="29"/>
      <c r="C47" s="31"/>
      <c r="D47" s="31"/>
      <c r="E47" s="31"/>
      <c r="F47" s="31"/>
      <c r="G47" s="31"/>
      <c r="H47" s="31"/>
      <c r="I47" s="31"/>
      <c r="J47" s="31"/>
      <c r="K47" s="31"/>
      <c r="L47" s="31"/>
      <c r="M47" s="31"/>
      <c r="N47" s="31"/>
      <c r="O47" s="31"/>
      <c r="P47" s="31"/>
      <c r="Q47" s="31"/>
      <c r="R47" s="31"/>
      <c r="S47" s="31"/>
      <c r="T47" s="31"/>
      <c r="U47" s="30"/>
    </row>
    <row r="48" spans="2:21" x14ac:dyDescent="0.2">
      <c r="B48" s="29"/>
      <c r="C48" s="31"/>
      <c r="D48" s="31"/>
      <c r="E48" s="31"/>
      <c r="F48" s="31"/>
      <c r="G48" s="31"/>
      <c r="H48" s="31"/>
      <c r="I48" s="31"/>
      <c r="J48" s="31"/>
      <c r="K48" s="31"/>
      <c r="L48" s="31"/>
      <c r="M48" s="31"/>
      <c r="N48" s="31"/>
      <c r="O48" s="31"/>
      <c r="P48" s="31"/>
      <c r="Q48" s="31"/>
      <c r="R48" s="31"/>
      <c r="S48" s="31"/>
      <c r="T48" s="31"/>
      <c r="U48" s="30"/>
    </row>
    <row r="49" spans="2:21" x14ac:dyDescent="0.2">
      <c r="B49" s="29"/>
      <c r="C49" s="31"/>
      <c r="D49" s="31"/>
      <c r="E49" s="31"/>
      <c r="F49" s="31"/>
      <c r="G49" s="31"/>
      <c r="H49" s="31"/>
      <c r="I49" s="31"/>
      <c r="J49" s="31"/>
      <c r="K49" s="31"/>
      <c r="L49" s="31"/>
      <c r="M49" s="31"/>
      <c r="N49" s="31"/>
      <c r="O49" s="31"/>
      <c r="P49" s="31"/>
      <c r="Q49" s="31"/>
      <c r="R49" s="31"/>
      <c r="S49" s="31"/>
      <c r="T49" s="31"/>
      <c r="U49" s="30"/>
    </row>
    <row r="50" spans="2:21" ht="15" thickBot="1" x14ac:dyDescent="0.25">
      <c r="B50" s="33"/>
      <c r="C50" s="34"/>
      <c r="D50" s="34"/>
      <c r="E50" s="34"/>
      <c r="F50" s="34"/>
      <c r="G50" s="34"/>
      <c r="H50" s="34"/>
      <c r="I50" s="34"/>
      <c r="J50" s="34"/>
      <c r="K50" s="34"/>
      <c r="L50" s="34"/>
      <c r="M50" s="34"/>
      <c r="N50" s="34"/>
      <c r="O50" s="34"/>
      <c r="P50" s="34"/>
      <c r="Q50" s="34"/>
      <c r="R50" s="34"/>
      <c r="S50" s="34"/>
      <c r="T50" s="34"/>
      <c r="U50" s="35"/>
    </row>
    <row r="51" spans="2:21" x14ac:dyDescent="0.2"/>
    <row r="52" spans="2:21" x14ac:dyDescent="0.2"/>
    <row r="53" spans="2:21" x14ac:dyDescent="0.2"/>
    <row r="54" spans="2:21" x14ac:dyDescent="0.2"/>
    <row r="55" spans="2:21" x14ac:dyDescent="0.2">
      <c r="C55" s="36"/>
      <c r="D55" s="37"/>
      <c r="E55" s="37"/>
      <c r="F55" s="37"/>
      <c r="O55" s="38"/>
      <c r="P55" s="39"/>
    </row>
    <row r="56" spans="2:21" x14ac:dyDescent="0.2">
      <c r="O56" s="38"/>
      <c r="P56" s="39"/>
    </row>
    <row r="57" spans="2:21" x14ac:dyDescent="0.2">
      <c r="O57" s="38"/>
      <c r="P57" s="39"/>
    </row>
    <row r="58" spans="2:21" x14ac:dyDescent="0.2"/>
    <row r="59" spans="2:21" ht="18" x14ac:dyDescent="0.25">
      <c r="K59" s="222" t="s">
        <v>29</v>
      </c>
      <c r="L59" s="222"/>
    </row>
    <row r="60" spans="2:21" x14ac:dyDescent="0.2"/>
    <row r="61" spans="2:21" x14ac:dyDescent="0.2"/>
  </sheetData>
  <mergeCells count="2">
    <mergeCell ref="C3:T3"/>
    <mergeCell ref="K59:L5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2"/>
  <dimension ref="A1:V45"/>
  <sheetViews>
    <sheetView showGridLines="0" topLeftCell="A12" zoomScale="80" zoomScaleNormal="80" workbookViewId="0">
      <selection activeCell="A18" sqref="A18"/>
    </sheetView>
  </sheetViews>
  <sheetFormatPr baseColWidth="10" defaultColWidth="0" defaultRowHeight="14.25" zeroHeight="1" x14ac:dyDescent="0.25"/>
  <cols>
    <col min="1" max="1" width="1.7109375" style="1" customWidth="1"/>
    <col min="2" max="2" width="1.5703125" style="3" customWidth="1"/>
    <col min="3" max="3" width="21.5703125" style="1" customWidth="1"/>
    <col min="4" max="4" width="26.85546875" style="1" customWidth="1"/>
    <col min="5" max="5" width="48.28515625" style="1" customWidth="1"/>
    <col min="6" max="6" width="15.5703125" style="4" customWidth="1"/>
    <col min="7" max="7" width="31.5703125" style="1" customWidth="1"/>
    <col min="8" max="8" width="24.140625" style="1" customWidth="1"/>
    <col min="9" max="9" width="50.140625" style="1" customWidth="1"/>
    <col min="10" max="12" width="35.7109375" style="1" customWidth="1"/>
    <col min="13" max="13" width="1.42578125" style="1" customWidth="1"/>
    <col min="14" max="14" width="4.5703125" style="1" customWidth="1"/>
    <col min="15" max="22" width="0" style="1" hidden="1" customWidth="1"/>
    <col min="23" max="16384" width="11.42578125" style="1" hidden="1"/>
  </cols>
  <sheetData>
    <row r="1" spans="2:13" ht="7.5" customHeight="1" thickBot="1" x14ac:dyDescent="0.3"/>
    <row r="2" spans="2:13" ht="94.5" customHeight="1" x14ac:dyDescent="0.25">
      <c r="B2" s="76"/>
      <c r="C2" s="71"/>
      <c r="D2" s="71"/>
      <c r="E2" s="71"/>
      <c r="F2" s="77"/>
      <c r="G2" s="71"/>
      <c r="H2" s="71"/>
      <c r="I2" s="71"/>
      <c r="J2" s="71"/>
      <c r="K2" s="71"/>
      <c r="L2" s="71"/>
      <c r="M2" s="63"/>
    </row>
    <row r="3" spans="2:13" ht="25.5" x14ac:dyDescent="0.25">
      <c r="B3" s="78"/>
      <c r="C3" s="170" t="s">
        <v>143</v>
      </c>
      <c r="D3" s="171"/>
      <c r="E3" s="171"/>
      <c r="F3" s="171"/>
      <c r="G3" s="171"/>
      <c r="H3" s="171"/>
      <c r="I3" s="171"/>
      <c r="J3" s="171"/>
      <c r="K3" s="171"/>
      <c r="L3" s="171"/>
      <c r="M3" s="65"/>
    </row>
    <row r="4" spans="2:13" ht="12" customHeight="1" thickBot="1" x14ac:dyDescent="0.3">
      <c r="B4" s="78"/>
      <c r="C4" s="7"/>
      <c r="D4" s="7"/>
      <c r="E4" s="7"/>
      <c r="F4" s="8"/>
      <c r="G4" s="7"/>
      <c r="H4" s="7"/>
      <c r="I4" s="7"/>
      <c r="J4" s="7"/>
      <c r="K4" s="7"/>
      <c r="L4" s="7"/>
      <c r="M4" s="65"/>
    </row>
    <row r="5" spans="2:13" ht="28.5" customHeight="1" thickTop="1" x14ac:dyDescent="0.25">
      <c r="B5" s="78"/>
      <c r="C5" s="223" t="s">
        <v>138</v>
      </c>
      <c r="D5" s="225" t="s">
        <v>139</v>
      </c>
      <c r="E5" s="225" t="s">
        <v>1</v>
      </c>
      <c r="F5" s="225" t="s">
        <v>28</v>
      </c>
      <c r="G5" s="237" t="s">
        <v>0</v>
      </c>
      <c r="H5" s="235" t="s">
        <v>158</v>
      </c>
      <c r="I5" s="233" t="s">
        <v>159</v>
      </c>
      <c r="J5" s="229" t="s">
        <v>140</v>
      </c>
      <c r="K5" s="231" t="s">
        <v>141</v>
      </c>
      <c r="L5" s="227" t="s">
        <v>142</v>
      </c>
      <c r="M5" s="65"/>
    </row>
    <row r="6" spans="2:13" ht="36" customHeight="1" thickBot="1" x14ac:dyDescent="0.3">
      <c r="B6" s="79"/>
      <c r="C6" s="224"/>
      <c r="D6" s="226"/>
      <c r="E6" s="226"/>
      <c r="F6" s="226"/>
      <c r="G6" s="238"/>
      <c r="H6" s="236"/>
      <c r="I6" s="234"/>
      <c r="J6" s="230"/>
      <c r="K6" s="232"/>
      <c r="L6" s="228"/>
      <c r="M6" s="65"/>
    </row>
    <row r="7" spans="2:13" ht="34.5" customHeight="1" thickTop="1" x14ac:dyDescent="0.25">
      <c r="B7" s="239"/>
      <c r="C7" s="242" t="s">
        <v>41</v>
      </c>
      <c r="D7" s="240" t="s">
        <v>38</v>
      </c>
      <c r="E7" s="100" t="s">
        <v>42</v>
      </c>
      <c r="F7" s="108">
        <f>+Autodiagnóstico!J10</f>
        <v>90</v>
      </c>
      <c r="G7" s="110"/>
      <c r="H7" s="111" t="s">
        <v>74</v>
      </c>
      <c r="I7" s="112" t="s">
        <v>97</v>
      </c>
      <c r="J7" s="123"/>
      <c r="K7" s="124"/>
      <c r="L7" s="124"/>
      <c r="M7" s="65"/>
    </row>
    <row r="8" spans="2:13" ht="48.75" customHeight="1" x14ac:dyDescent="0.25">
      <c r="B8" s="239"/>
      <c r="C8" s="243"/>
      <c r="D8" s="241"/>
      <c r="E8" s="99" t="s">
        <v>44</v>
      </c>
      <c r="F8" s="109">
        <f>+Autodiagnóstico!J11</f>
        <v>80</v>
      </c>
      <c r="G8" s="113"/>
      <c r="H8" s="114" t="s">
        <v>75</v>
      </c>
      <c r="I8" s="115" t="s">
        <v>97</v>
      </c>
      <c r="J8" s="125"/>
      <c r="K8" s="126"/>
      <c r="L8" s="126"/>
      <c r="M8" s="65"/>
    </row>
    <row r="9" spans="2:13" ht="35.25" customHeight="1" x14ac:dyDescent="0.25">
      <c r="B9" s="239"/>
      <c r="C9" s="243"/>
      <c r="D9" s="241"/>
      <c r="E9" s="99" t="s">
        <v>45</v>
      </c>
      <c r="F9" s="109">
        <f>+Autodiagnóstico!J12</f>
        <v>75</v>
      </c>
      <c r="G9" s="113"/>
      <c r="H9" s="114"/>
      <c r="I9" s="115" t="s">
        <v>97</v>
      </c>
      <c r="J9" s="125"/>
      <c r="K9" s="126"/>
      <c r="L9" s="126"/>
      <c r="M9" s="65"/>
    </row>
    <row r="10" spans="2:13" ht="84.75" customHeight="1" x14ac:dyDescent="0.25">
      <c r="B10" s="239"/>
      <c r="C10" s="243"/>
      <c r="D10" s="241"/>
      <c r="E10" s="99" t="s">
        <v>70</v>
      </c>
      <c r="F10" s="109">
        <f>+Autodiagnóstico!J13</f>
        <v>65</v>
      </c>
      <c r="G10" s="113" t="s">
        <v>77</v>
      </c>
      <c r="H10" s="114" t="s">
        <v>76</v>
      </c>
      <c r="I10" s="115" t="s">
        <v>97</v>
      </c>
      <c r="J10" s="125"/>
      <c r="K10" s="126"/>
      <c r="L10" s="126"/>
      <c r="M10" s="65"/>
    </row>
    <row r="11" spans="2:13" ht="47.25" customHeight="1" x14ac:dyDescent="0.25">
      <c r="B11" s="239"/>
      <c r="C11" s="243"/>
      <c r="D11" s="241"/>
      <c r="E11" s="99" t="s">
        <v>71</v>
      </c>
      <c r="F11" s="109">
        <f>+Autodiagnóstico!J14</f>
        <v>95</v>
      </c>
      <c r="G11" s="113" t="s">
        <v>79</v>
      </c>
      <c r="H11" s="114" t="s">
        <v>78</v>
      </c>
      <c r="I11" s="115" t="s">
        <v>97</v>
      </c>
      <c r="J11" s="125"/>
      <c r="K11" s="126"/>
      <c r="L11" s="126"/>
      <c r="M11" s="65"/>
    </row>
    <row r="12" spans="2:13" ht="76.5" x14ac:dyDescent="0.25">
      <c r="B12" s="239"/>
      <c r="C12" s="243"/>
      <c r="D12" s="241"/>
      <c r="E12" s="104" t="s">
        <v>64</v>
      </c>
      <c r="F12" s="109">
        <f>+Autodiagnóstico!J15</f>
        <v>50</v>
      </c>
      <c r="G12" s="120" t="s">
        <v>84</v>
      </c>
      <c r="H12" s="121" t="s">
        <v>80</v>
      </c>
      <c r="I12" s="122" t="s">
        <v>97</v>
      </c>
      <c r="J12" s="131"/>
      <c r="K12" s="127"/>
      <c r="L12" s="127"/>
      <c r="M12" s="65"/>
    </row>
    <row r="13" spans="2:13" ht="41.25" customHeight="1" x14ac:dyDescent="0.25">
      <c r="B13" s="239"/>
      <c r="C13" s="243"/>
      <c r="D13" s="241" t="s">
        <v>39</v>
      </c>
      <c r="E13" s="132" t="s">
        <v>63</v>
      </c>
      <c r="F13" s="109">
        <f>+Autodiagnóstico!J16</f>
        <v>93</v>
      </c>
      <c r="G13" s="133"/>
      <c r="H13" s="134" t="s">
        <v>81</v>
      </c>
      <c r="I13" s="135" t="s">
        <v>97</v>
      </c>
      <c r="J13" s="136"/>
      <c r="K13" s="137"/>
      <c r="L13" s="137"/>
      <c r="M13" s="65"/>
    </row>
    <row r="14" spans="2:13" ht="28.5" customHeight="1" x14ac:dyDescent="0.25">
      <c r="B14" s="239"/>
      <c r="C14" s="243"/>
      <c r="D14" s="241"/>
      <c r="E14" s="101" t="s">
        <v>46</v>
      </c>
      <c r="F14" s="109">
        <f>+Autodiagnóstico!J17</f>
        <v>98</v>
      </c>
      <c r="G14" s="113"/>
      <c r="H14" s="114" t="s">
        <v>82</v>
      </c>
      <c r="I14" s="115" t="s">
        <v>97</v>
      </c>
      <c r="J14" s="125"/>
      <c r="K14" s="126"/>
      <c r="L14" s="126"/>
      <c r="M14" s="65"/>
    </row>
    <row r="15" spans="2:13" ht="40.5" customHeight="1" x14ac:dyDescent="0.25">
      <c r="B15" s="239"/>
      <c r="C15" s="243"/>
      <c r="D15" s="241"/>
      <c r="E15" s="102" t="s">
        <v>47</v>
      </c>
      <c r="F15" s="109">
        <f>+Autodiagnóstico!J18</f>
        <v>75</v>
      </c>
      <c r="G15" s="113"/>
      <c r="H15" s="114" t="s">
        <v>83</v>
      </c>
      <c r="I15" s="115" t="s">
        <v>97</v>
      </c>
      <c r="J15" s="125"/>
      <c r="K15" s="126"/>
      <c r="L15" s="126"/>
      <c r="M15" s="65"/>
    </row>
    <row r="16" spans="2:13" ht="76.5" x14ac:dyDescent="0.25">
      <c r="B16" s="239"/>
      <c r="C16" s="243"/>
      <c r="D16" s="241"/>
      <c r="E16" s="99" t="s">
        <v>64</v>
      </c>
      <c r="F16" s="109">
        <f>+Autodiagnóstico!J19</f>
        <v>45</v>
      </c>
      <c r="G16" s="113" t="s">
        <v>84</v>
      </c>
      <c r="H16" s="114" t="s">
        <v>85</v>
      </c>
      <c r="I16" s="115" t="s">
        <v>97</v>
      </c>
      <c r="J16" s="125"/>
      <c r="K16" s="126"/>
      <c r="L16" s="126"/>
      <c r="M16" s="65"/>
    </row>
    <row r="17" spans="2:13" ht="76.5" x14ac:dyDescent="0.25">
      <c r="B17" s="239"/>
      <c r="C17" s="243"/>
      <c r="D17" s="241"/>
      <c r="E17" s="99" t="s">
        <v>65</v>
      </c>
      <c r="F17" s="109">
        <f>+Autodiagnóstico!J20</f>
        <v>40</v>
      </c>
      <c r="G17" s="113" t="s">
        <v>84</v>
      </c>
      <c r="H17" s="114" t="s">
        <v>85</v>
      </c>
      <c r="I17" s="115" t="s">
        <v>97</v>
      </c>
      <c r="J17" s="125"/>
      <c r="K17" s="126"/>
      <c r="L17" s="126"/>
      <c r="M17" s="65"/>
    </row>
    <row r="18" spans="2:13" ht="76.5" x14ac:dyDescent="0.25">
      <c r="B18" s="239"/>
      <c r="C18" s="243"/>
      <c r="D18" s="241"/>
      <c r="E18" s="99" t="s">
        <v>48</v>
      </c>
      <c r="F18" s="109">
        <f>+Autodiagnóstico!J21</f>
        <v>70</v>
      </c>
      <c r="G18" s="113"/>
      <c r="H18" s="114" t="s">
        <v>86</v>
      </c>
      <c r="I18" s="115" t="s">
        <v>97</v>
      </c>
      <c r="J18" s="125"/>
      <c r="K18" s="126"/>
      <c r="L18" s="126"/>
      <c r="M18" s="65"/>
    </row>
    <row r="19" spans="2:13" ht="76.5" x14ac:dyDescent="0.25">
      <c r="B19" s="239"/>
      <c r="C19" s="243"/>
      <c r="D19" s="241"/>
      <c r="E19" s="99" t="s">
        <v>49</v>
      </c>
      <c r="F19" s="109">
        <f>+Autodiagnóstico!J22</f>
        <v>75</v>
      </c>
      <c r="G19" s="113"/>
      <c r="H19" s="114" t="s">
        <v>87</v>
      </c>
      <c r="I19" s="115" t="s">
        <v>97</v>
      </c>
      <c r="J19" s="125"/>
      <c r="K19" s="126"/>
      <c r="L19" s="126"/>
      <c r="M19" s="65"/>
    </row>
    <row r="20" spans="2:13" ht="51" x14ac:dyDescent="0.25">
      <c r="B20" s="239"/>
      <c r="C20" s="243"/>
      <c r="D20" s="241"/>
      <c r="E20" s="99" t="s">
        <v>50</v>
      </c>
      <c r="F20" s="109">
        <f>+Autodiagnóstico!J23</f>
        <v>90</v>
      </c>
      <c r="G20" s="113" t="s">
        <v>101</v>
      </c>
      <c r="H20" s="114" t="s">
        <v>88</v>
      </c>
      <c r="I20" s="115" t="s">
        <v>97</v>
      </c>
      <c r="J20" s="125"/>
      <c r="K20" s="126"/>
      <c r="L20" s="126"/>
      <c r="M20" s="65"/>
    </row>
    <row r="21" spans="2:13" ht="42.75" customHeight="1" x14ac:dyDescent="0.25">
      <c r="B21" s="239"/>
      <c r="C21" s="243"/>
      <c r="D21" s="241"/>
      <c r="E21" s="99" t="s">
        <v>105</v>
      </c>
      <c r="F21" s="109">
        <f>+Autodiagnóstico!J24</f>
        <v>50</v>
      </c>
      <c r="G21" s="116"/>
      <c r="H21" s="114" t="s">
        <v>99</v>
      </c>
      <c r="I21" s="115" t="s">
        <v>97</v>
      </c>
      <c r="J21" s="125"/>
      <c r="K21" s="126"/>
      <c r="L21" s="126"/>
      <c r="M21" s="65"/>
    </row>
    <row r="22" spans="2:13" ht="25.5" x14ac:dyDescent="0.25">
      <c r="B22" s="239"/>
      <c r="C22" s="243"/>
      <c r="D22" s="241"/>
      <c r="E22" s="99" t="s">
        <v>67</v>
      </c>
      <c r="F22" s="109">
        <f>+Autodiagnóstico!J25</f>
        <v>60</v>
      </c>
      <c r="G22" s="113"/>
      <c r="H22" s="114" t="s">
        <v>89</v>
      </c>
      <c r="I22" s="115" t="s">
        <v>97</v>
      </c>
      <c r="J22" s="125"/>
      <c r="K22" s="126"/>
      <c r="L22" s="126"/>
      <c r="M22" s="65"/>
    </row>
    <row r="23" spans="2:13" ht="38.25" x14ac:dyDescent="0.25">
      <c r="B23" s="239"/>
      <c r="C23" s="243"/>
      <c r="D23" s="241"/>
      <c r="E23" s="99" t="s">
        <v>51</v>
      </c>
      <c r="F23" s="109">
        <f>+Autodiagnóstico!J26</f>
        <v>75</v>
      </c>
      <c r="G23" s="113"/>
      <c r="H23" s="114" t="s">
        <v>90</v>
      </c>
      <c r="I23" s="115" t="s">
        <v>97</v>
      </c>
      <c r="J23" s="125"/>
      <c r="K23" s="126"/>
      <c r="L23" s="126"/>
      <c r="M23" s="65"/>
    </row>
    <row r="24" spans="2:13" ht="25.5" x14ac:dyDescent="0.25">
      <c r="B24" s="239"/>
      <c r="C24" s="243"/>
      <c r="D24" s="241"/>
      <c r="E24" s="99" t="s">
        <v>56</v>
      </c>
      <c r="F24" s="109">
        <f>+Autodiagnóstico!J27</f>
        <v>90</v>
      </c>
      <c r="G24" s="113"/>
      <c r="H24" s="114" t="s">
        <v>91</v>
      </c>
      <c r="I24" s="115" t="s">
        <v>97</v>
      </c>
      <c r="J24" s="125"/>
      <c r="K24" s="126"/>
      <c r="L24" s="126"/>
      <c r="M24" s="65"/>
    </row>
    <row r="25" spans="2:13" ht="25.5" x14ac:dyDescent="0.25">
      <c r="B25" s="239"/>
      <c r="C25" s="243"/>
      <c r="D25" s="241"/>
      <c r="E25" s="104" t="s">
        <v>68</v>
      </c>
      <c r="F25" s="109">
        <f>+Autodiagnóstico!J28</f>
        <v>70</v>
      </c>
      <c r="G25" s="120"/>
      <c r="H25" s="121" t="s">
        <v>92</v>
      </c>
      <c r="I25" s="122" t="s">
        <v>97</v>
      </c>
      <c r="J25" s="131"/>
      <c r="K25" s="127"/>
      <c r="L25" s="127"/>
      <c r="M25" s="65"/>
    </row>
    <row r="26" spans="2:13" ht="38.25" x14ac:dyDescent="0.25">
      <c r="B26" s="239"/>
      <c r="C26" s="243"/>
      <c r="D26" s="241" t="s">
        <v>55</v>
      </c>
      <c r="E26" s="132" t="s">
        <v>52</v>
      </c>
      <c r="F26" s="109">
        <f>+Autodiagnóstico!J29</f>
        <v>80</v>
      </c>
      <c r="G26" s="133"/>
      <c r="H26" s="134" t="s">
        <v>93</v>
      </c>
      <c r="I26" s="135" t="s">
        <v>97</v>
      </c>
      <c r="J26" s="136"/>
      <c r="K26" s="137"/>
      <c r="L26" s="137"/>
      <c r="M26" s="65"/>
    </row>
    <row r="27" spans="2:13" ht="25.5" x14ac:dyDescent="0.25">
      <c r="B27" s="239"/>
      <c r="C27" s="243"/>
      <c r="D27" s="241"/>
      <c r="E27" s="99" t="s">
        <v>103</v>
      </c>
      <c r="F27" s="109">
        <f>+Autodiagnóstico!J30</f>
        <v>70</v>
      </c>
      <c r="G27" s="113"/>
      <c r="H27" s="114" t="s">
        <v>93</v>
      </c>
      <c r="I27" s="115" t="s">
        <v>97</v>
      </c>
      <c r="J27" s="125"/>
      <c r="K27" s="126"/>
      <c r="L27" s="126"/>
      <c r="M27" s="65"/>
    </row>
    <row r="28" spans="2:13" ht="102" x14ac:dyDescent="0.25">
      <c r="B28" s="239"/>
      <c r="C28" s="243"/>
      <c r="D28" s="241"/>
      <c r="E28" s="99" t="s">
        <v>106</v>
      </c>
      <c r="F28" s="109">
        <f>+Autodiagnóstico!J31</f>
        <v>75</v>
      </c>
      <c r="G28" s="113" t="s">
        <v>100</v>
      </c>
      <c r="H28" s="117" t="s">
        <v>108</v>
      </c>
      <c r="I28" s="115" t="s">
        <v>97</v>
      </c>
      <c r="J28" s="125"/>
      <c r="K28" s="126"/>
      <c r="L28" s="126"/>
      <c r="M28" s="65"/>
    </row>
    <row r="29" spans="2:13" ht="89.25" x14ac:dyDescent="0.25">
      <c r="B29" s="239"/>
      <c r="C29" s="243"/>
      <c r="D29" s="241"/>
      <c r="E29" s="99" t="s">
        <v>102</v>
      </c>
      <c r="F29" s="109">
        <f>+Autodiagnóstico!J32</f>
        <v>80</v>
      </c>
      <c r="G29" s="113"/>
      <c r="H29" s="118" t="s">
        <v>109</v>
      </c>
      <c r="I29" s="115" t="s">
        <v>97</v>
      </c>
      <c r="J29" s="125"/>
      <c r="K29" s="126"/>
      <c r="L29" s="126"/>
      <c r="M29" s="65"/>
    </row>
    <row r="30" spans="2:13" ht="38.25" x14ac:dyDescent="0.25">
      <c r="B30" s="78"/>
      <c r="C30" s="243"/>
      <c r="D30" s="241"/>
      <c r="E30" s="104" t="s">
        <v>54</v>
      </c>
      <c r="F30" s="109">
        <f>+Autodiagnóstico!J33</f>
        <v>80</v>
      </c>
      <c r="G30" s="120"/>
      <c r="H30" s="121" t="s">
        <v>93</v>
      </c>
      <c r="I30" s="122" t="s">
        <v>97</v>
      </c>
      <c r="J30" s="131"/>
      <c r="K30" s="127"/>
      <c r="L30" s="127"/>
      <c r="M30" s="65"/>
    </row>
    <row r="31" spans="2:13" ht="63.75" x14ac:dyDescent="0.25">
      <c r="B31" s="78"/>
      <c r="C31" s="243"/>
      <c r="D31" s="240" t="s">
        <v>40</v>
      </c>
      <c r="E31" s="100" t="s">
        <v>107</v>
      </c>
      <c r="F31" s="108">
        <f>+Autodiagnóstico!J34</f>
        <v>70</v>
      </c>
      <c r="G31" s="138" t="s">
        <v>98</v>
      </c>
      <c r="H31" s="139" t="s">
        <v>110</v>
      </c>
      <c r="I31" s="128" t="s">
        <v>97</v>
      </c>
      <c r="J31" s="129"/>
      <c r="K31" s="130"/>
      <c r="L31" s="130"/>
      <c r="M31" s="65"/>
    </row>
    <row r="32" spans="2:13" ht="25.5" x14ac:dyDescent="0.25">
      <c r="B32" s="78"/>
      <c r="C32" s="243"/>
      <c r="D32" s="241"/>
      <c r="E32" s="99" t="s">
        <v>58</v>
      </c>
      <c r="F32" s="109">
        <f>+Autodiagnóstico!J35</f>
        <v>80</v>
      </c>
      <c r="G32" s="119"/>
      <c r="H32" s="114" t="s">
        <v>94</v>
      </c>
      <c r="I32" s="115" t="s">
        <v>97</v>
      </c>
      <c r="J32" s="125"/>
      <c r="K32" s="126"/>
      <c r="L32" s="126"/>
      <c r="M32" s="65"/>
    </row>
    <row r="33" spans="2:13" ht="25.5" x14ac:dyDescent="0.25">
      <c r="B33" s="78"/>
      <c r="C33" s="243"/>
      <c r="D33" s="241"/>
      <c r="E33" s="103" t="s">
        <v>69</v>
      </c>
      <c r="F33" s="109">
        <f>+Autodiagnóstico!J36</f>
        <v>70</v>
      </c>
      <c r="G33" s="113"/>
      <c r="H33" s="114" t="s">
        <v>95</v>
      </c>
      <c r="I33" s="115" t="s">
        <v>97</v>
      </c>
      <c r="J33" s="126"/>
      <c r="K33" s="126"/>
      <c r="L33" s="126"/>
      <c r="M33" s="65"/>
    </row>
    <row r="34" spans="2:13" ht="38.25" x14ac:dyDescent="0.25">
      <c r="B34" s="78"/>
      <c r="C34" s="243"/>
      <c r="D34" s="241"/>
      <c r="E34" s="105" t="s">
        <v>59</v>
      </c>
      <c r="F34" s="109">
        <f>+Autodiagnóstico!J37</f>
        <v>80</v>
      </c>
      <c r="G34" s="120"/>
      <c r="H34" s="121" t="s">
        <v>96</v>
      </c>
      <c r="I34" s="122" t="s">
        <v>97</v>
      </c>
      <c r="J34" s="127"/>
      <c r="K34" s="127"/>
      <c r="L34" s="127"/>
      <c r="M34" s="65"/>
    </row>
    <row r="35" spans="2:13" ht="8.25" customHeight="1" thickBot="1" x14ac:dyDescent="0.3">
      <c r="B35" s="80"/>
      <c r="C35" s="74"/>
      <c r="D35" s="74"/>
      <c r="E35" s="74"/>
      <c r="F35" s="81"/>
      <c r="G35" s="74"/>
      <c r="H35" s="74"/>
      <c r="I35" s="106"/>
      <c r="J35" s="74"/>
      <c r="K35" s="74"/>
      <c r="L35" s="74"/>
      <c r="M35" s="67"/>
    </row>
    <row r="36" spans="2:13" x14ac:dyDescent="0.25">
      <c r="I36" s="107"/>
    </row>
    <row r="37" spans="2:13" x14ac:dyDescent="0.25">
      <c r="I37" s="107"/>
    </row>
    <row r="38" spans="2:13" x14ac:dyDescent="0.25">
      <c r="I38" s="107"/>
    </row>
    <row r="39" spans="2:13" x14ac:dyDescent="0.25">
      <c r="I39" s="107"/>
    </row>
    <row r="40" spans="2:13" x14ac:dyDescent="0.25"/>
    <row r="41" spans="2:13" x14ac:dyDescent="0.25"/>
    <row r="42" spans="2:13" x14ac:dyDescent="0.25"/>
    <row r="43" spans="2:13" ht="18" x14ac:dyDescent="0.25">
      <c r="G43" s="56" t="s">
        <v>29</v>
      </c>
    </row>
    <row r="44" spans="2:13" x14ac:dyDescent="0.25"/>
    <row r="45" spans="2:13" x14ac:dyDescent="0.25"/>
  </sheetData>
  <protectedRanges>
    <protectedRange sqref="J7:L34" name="Planeacion"/>
  </protectedRanges>
  <mergeCells count="17">
    <mergeCell ref="B7:B29"/>
    <mergeCell ref="D7:D12"/>
    <mergeCell ref="C7:C34"/>
    <mergeCell ref="D13:D25"/>
    <mergeCell ref="D26:D30"/>
    <mergeCell ref="D31:D34"/>
    <mergeCell ref="C3:L3"/>
    <mergeCell ref="C5:C6"/>
    <mergeCell ref="D5:D6"/>
    <mergeCell ref="E5:E6"/>
    <mergeCell ref="L5:L6"/>
    <mergeCell ref="J5:J6"/>
    <mergeCell ref="K5:K6"/>
    <mergeCell ref="I5:I6"/>
    <mergeCell ref="H5:H6"/>
    <mergeCell ref="G5:G6"/>
    <mergeCell ref="F5:F6"/>
  </mergeCells>
  <conditionalFormatting sqref="F7:F34">
    <cfRule type="cellIs" dxfId="5" priority="2" operator="between">
      <formula>81</formula>
      <formula>100</formula>
    </cfRule>
    <cfRule type="cellIs" dxfId="4" priority="3" operator="between">
      <formula>61</formula>
      <formula>80</formula>
    </cfRule>
    <cfRule type="cellIs" dxfId="3" priority="4" operator="between">
      <formula>41</formula>
      <formula>60</formula>
    </cfRule>
    <cfRule type="cellIs" dxfId="2" priority="5" operator="between">
      <formula>21</formula>
      <formula>40</formula>
    </cfRule>
    <cfRule type="cellIs" dxfId="1" priority="6" operator="between">
      <formula>1</formula>
      <formula>20</formula>
    </cfRule>
  </conditionalFormatting>
  <conditionalFormatting sqref="J7:L34">
    <cfRule type="expression" dxfId="0" priority="42">
      <formula>$F$7:$F$29&gt;80</formula>
    </cfRule>
  </conditionalFormatting>
  <dataValidations count="1">
    <dataValidation type="whole" allowBlank="1" showInputMessage="1" showErrorMessage="1" error="ERROR. NO DEBE DILIGENCIAR ESTAS CELDAS" sqref="F7:F34" xr:uid="{00000000-0002-0000-0500-000000000000}">
      <formula1>100000000000</formula1>
      <formula2>1000000000000</formula2>
    </dataValidation>
  </dataValidations>
  <hyperlinks>
    <hyperlink ref="I7" r:id="rId1" display="http://repositorio.archivogeneral.gov.co/repositorio/_x000a_" xr:uid="{00000000-0004-0000-0500-000000000000}"/>
  </hyperlinks>
  <pageMargins left="0.7" right="0.7" top="0.75" bottom="0.75" header="0.3" footer="0.3"/>
  <pageSetup orientation="portrait" horizontalDpi="4294967294"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Inicio</vt:lpstr>
      <vt:lpstr> Política GD</vt:lpstr>
      <vt:lpstr>Instrucciones</vt:lpstr>
      <vt:lpstr>Autodiagnóstico</vt:lpstr>
      <vt:lpstr>Gráficas</vt:lpstr>
      <vt:lpstr>Plan de Acción</vt:lpstr>
      <vt:lpstr>POLITICA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Luis Carlos Puentes Puentes</cp:lastModifiedBy>
  <dcterms:created xsi:type="dcterms:W3CDTF">2016-12-25T14:51:07Z</dcterms:created>
  <dcterms:modified xsi:type="dcterms:W3CDTF">2021-04-08T20:40:05Z</dcterms:modified>
</cp:coreProperties>
</file>